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79" windowWidth="11703" windowHeight="6087" activeTab="2"/>
  </bookViews>
  <sheets>
    <sheet name="Front with Formulas" sheetId="1" r:id="rId1"/>
    <sheet name="Back with Formulas" sheetId="2" r:id="rId2"/>
    <sheet name="Front for Printing" sheetId="3" r:id="rId3"/>
    <sheet name="Back for Printing" sheetId="4" r:id="rId4"/>
  </sheets>
  <definedNames>
    <definedName name="_xlnm.Print_Area" localSheetId="3">'Back for Printing'!$C$1:$N$45</definedName>
    <definedName name="_xlnm.Print_Area" localSheetId="1">'Back with Formulas'!$C$1:$N$44</definedName>
    <definedName name="_xlnm.Print_Area" localSheetId="2">'Front for Printing'!$C$1:$M$48</definedName>
    <definedName name="_xlnm.Print_Area" localSheetId="0">'Front with Formulas'!$C$1:$M$47</definedName>
  </definedNames>
  <calcPr fullCalcOnLoad="1"/>
</workbook>
</file>

<file path=xl/comments1.xml><?xml version="1.0" encoding="utf-8"?>
<comments xmlns="http://schemas.openxmlformats.org/spreadsheetml/2006/main">
  <authors>
    <author>Stan Robinson</author>
  </authors>
  <commentList>
    <comment ref="M14" authorId="0">
      <text>
        <r>
          <rPr>
            <sz val="10"/>
            <rFont val="Tahoma"/>
            <family val="2"/>
          </rPr>
          <t xml:space="preserve">Names entered on 2nd, 3rd &amp; 4th sections on home &amp; away are linked to the section preceding it.
So if you substitute a player their name has to be entered &amp; it will appear in the remaining sections </t>
        </r>
        <r>
          <rPr>
            <b/>
            <sz val="10"/>
            <rFont val="Tahoma"/>
            <family val="2"/>
          </rPr>
          <t>BUT</t>
        </r>
        <r>
          <rPr>
            <sz val="10"/>
            <rFont val="Tahoma"/>
            <family val="2"/>
          </rPr>
          <t xml:space="preserve"> you have to enter their details yourself on the back in the reserve section</t>
        </r>
      </text>
    </comment>
    <comment ref="G2" authorId="0">
      <text>
        <r>
          <rPr>
            <sz val="10"/>
            <rFont val="Tahoma"/>
            <family val="2"/>
          </rPr>
          <t>Result only needs to be entered in the Home teams column and as a 1 or 0
The other columns will be entered automatically</t>
        </r>
      </text>
    </comment>
    <comment ref="F1" authorId="0">
      <text>
        <r>
          <rPr>
            <sz val="9"/>
            <rFont val="Tahoma"/>
            <family val="2"/>
          </rPr>
          <t>Enter County &amp; Team on both home and away and they will be replicted on the back</t>
        </r>
      </text>
    </comment>
  </commentList>
</comments>
</file>

<file path=xl/comments2.xml><?xml version="1.0" encoding="utf-8"?>
<comments xmlns="http://schemas.openxmlformats.org/spreadsheetml/2006/main">
  <authors>
    <author>Stan Robinson</author>
  </authors>
  <commentList>
    <comment ref="J7" authorId="0">
      <text>
        <r>
          <rPr>
            <sz val="10"/>
            <rFont val="Tahoma"/>
            <family val="2"/>
          </rPr>
          <t>These names are now linked to front so that they change when the front is changed
BUT
IF YOU PLAY A RESERVE IN EITHER TEAM THE NAME &amp; BARCODE NUMBER HAS TO BE ENTERED IN THE RESERVE SECTION</t>
        </r>
      </text>
    </comment>
    <comment ref="G1" authorId="0">
      <text>
        <r>
          <rPr>
            <b/>
            <sz val="9"/>
            <rFont val="Tahoma"/>
            <family val="0"/>
          </rPr>
          <t>Year will change to year the sheet is being viewed</t>
        </r>
      </text>
    </comment>
  </commentList>
</comments>
</file>

<file path=xl/comments4.xml><?xml version="1.0" encoding="utf-8"?>
<comments xmlns="http://schemas.openxmlformats.org/spreadsheetml/2006/main">
  <authors>
    <author>Stan Robinson</author>
  </authors>
  <commentList>
    <comment ref="G1" authorId="0">
      <text>
        <r>
          <rPr>
            <b/>
            <sz val="9"/>
            <rFont val="Tahoma"/>
            <family val="0"/>
          </rPr>
          <t>Year will change to year the sheet is being viewed</t>
        </r>
      </text>
    </comment>
  </commentList>
</comments>
</file>

<file path=xl/sharedStrings.xml><?xml version="1.0" encoding="utf-8"?>
<sst xmlns="http://schemas.openxmlformats.org/spreadsheetml/2006/main" count="384" uniqueCount="77">
  <si>
    <t>Game</t>
  </si>
  <si>
    <t>Player</t>
  </si>
  <si>
    <t>Name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</si>
  <si>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</si>
  <si>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</si>
  <si>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</si>
  <si>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</si>
  <si>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</si>
  <si>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</si>
  <si>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</si>
  <si>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</si>
  <si>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</si>
  <si>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</si>
  <si>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</si>
  <si>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</si>
  <si>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</si>
  <si>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</si>
  <si>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</si>
  <si>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</si>
  <si>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</si>
  <si>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</si>
  <si>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</si>
  <si>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</si>
  <si>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</si>
  <si>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</si>
  <si>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</si>
  <si>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</si>
  <si>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</si>
  <si>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</si>
  <si>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</si>
  <si>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</si>
  <si>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</si>
  <si>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</si>
  <si>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</si>
  <si>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</si>
  <si>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</si>
  <si>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</si>
  <si>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</si>
  <si>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</si>
  <si>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</si>
  <si>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</si>
  <si>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</si>
  <si>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</si>
  <si>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</si>
  <si>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</si>
  <si>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</si>
  <si>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</si>
  <si>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FINAL RESULT</t>
  </si>
  <si>
    <t xml:space="preserve">   </t>
  </si>
  <si>
    <t>WON</t>
  </si>
  <si>
    <t>NAME</t>
  </si>
  <si>
    <t>R1</t>
  </si>
  <si>
    <t>R2</t>
  </si>
  <si>
    <t>R3</t>
  </si>
  <si>
    <t>Brk</t>
  </si>
  <si>
    <t>ALL MATCHES MUST BE STARTED BY 1.30PM.</t>
  </si>
  <si>
    <t>BARCODE</t>
  </si>
  <si>
    <t>PLD</t>
  </si>
  <si>
    <t>RUNNING
TOTAL</t>
  </si>
  <si>
    <t>HOME TEAM</t>
  </si>
  <si>
    <t>AWAY TEAM</t>
  </si>
  <si>
    <t>TOTALS =</t>
  </si>
  <si>
    <t>NB</t>
  </si>
  <si>
    <t>ONCE A PLAYER HAS BEEN REPLACED BY A RESERVE, THAT PLAYER CANNOT TAKE PART IN THE MATCH AGAIN</t>
  </si>
  <si>
    <t>HOME TEAMS MUST INFORM THE RESULTS SECRETARY OF MATCH SCORES BY 6PM ON THE MONDAY FOLLOWING THE MATCH.</t>
  </si>
  <si>
    <r>
      <t>MATCH STARTED AT</t>
    </r>
    <r>
      <rPr>
        <sz val="10"/>
        <rFont val="Arial"/>
        <family val="2"/>
      </rPr>
      <t xml:space="preserve">………….PM.    </t>
    </r>
  </si>
  <si>
    <r>
      <t>SIGNED</t>
    </r>
    <r>
      <rPr>
        <sz val="10"/>
        <rFont val="Arial"/>
        <family val="2"/>
      </rPr>
      <t>………..........…...…....……...(Home Team Captain)</t>
    </r>
  </si>
  <si>
    <r>
      <t>SIGNED</t>
    </r>
    <r>
      <rPr>
        <sz val="10"/>
        <rFont val="Arial"/>
        <family val="2"/>
      </rPr>
      <t>………..........…...…....……...(Away Team Captain)</t>
    </r>
  </si>
  <si>
    <r>
      <t xml:space="preserve">RESULT SHEETS MUST BE SCANNED/EMAILED WITHIN SEVEN DAYS OF THE DATE OF THE MATCH TO THE RESULT SEC:- barbarataylor8@blueyonder.co.uk
</t>
    </r>
    <r>
      <rPr>
        <b/>
        <sz val="8"/>
        <rFont val="Arial"/>
        <family val="2"/>
      </rPr>
      <t xml:space="preserve">
</t>
    </r>
    <r>
      <rPr>
        <b/>
        <sz val="12"/>
        <rFont val="Arial"/>
        <family val="2"/>
      </rPr>
      <t>(</t>
    </r>
    <r>
      <rPr>
        <b/>
        <i/>
        <sz val="10"/>
        <rFont val="Arial"/>
        <family val="2"/>
      </rPr>
      <t>ORIGINAL SHEETS MUST BE KEPT FOR A YEAR IN CASE OF ANY SUBSEQUENT QUERIES}</t>
    </r>
  </si>
  <si>
    <r>
      <t>SIGNED</t>
    </r>
    <r>
      <rPr>
        <sz val="10"/>
        <rFont val="Arial"/>
        <family val="2"/>
      </rPr>
      <t>………....................…....……...(Away Team Captain)</t>
    </r>
  </si>
  <si>
    <r>
      <t>SIGNED</t>
    </r>
    <r>
      <rPr>
        <vertAlign val="subscript"/>
        <sz val="14"/>
        <rFont val="Arial"/>
        <family val="2"/>
      </rPr>
      <t>………....................…....………..</t>
    </r>
    <r>
      <rPr>
        <sz val="10"/>
        <rFont val="Arial"/>
        <family val="2"/>
      </rPr>
      <t>(Home Team Captain)</t>
    </r>
  </si>
  <si>
    <r>
      <t>MATCH STARTED AT</t>
    </r>
    <r>
      <rPr>
        <vertAlign val="subscript"/>
        <sz val="14"/>
        <rFont val="Arial"/>
        <family val="2"/>
      </rPr>
      <t>……….……</t>
    </r>
    <r>
      <rPr>
        <sz val="10"/>
        <rFont val="Arial"/>
        <family val="2"/>
      </rPr>
      <t xml:space="preserve">.PM.    </t>
    </r>
  </si>
  <si>
    <t>1/0</t>
  </si>
  <si>
    <r>
      <t>HOME TEAM</t>
    </r>
    <r>
      <rPr>
        <b/>
        <vertAlign val="subscript"/>
        <sz val="16"/>
        <rFont val="Arial"/>
        <family val="2"/>
      </rPr>
      <t xml:space="preserve"> </t>
    </r>
    <r>
      <rPr>
        <vertAlign val="subscript"/>
        <sz val="18"/>
        <rFont val="Arial"/>
        <family val="2"/>
      </rPr>
      <t>........................................................</t>
    </r>
  </si>
  <si>
    <r>
      <t>AWAY TEAM</t>
    </r>
    <r>
      <rPr>
        <b/>
        <vertAlign val="subscript"/>
        <sz val="16"/>
        <rFont val="Arial"/>
        <family val="2"/>
      </rPr>
      <t xml:space="preserve"> </t>
    </r>
    <r>
      <rPr>
        <vertAlign val="subscript"/>
        <sz val="18"/>
        <rFont val="Arial"/>
        <family val="2"/>
      </rPr>
      <t>........................................................</t>
    </r>
  </si>
  <si>
    <r>
      <t>VENUE</t>
    </r>
    <r>
      <rPr>
        <b/>
        <vertAlign val="subscript"/>
        <sz val="16"/>
        <rFont val="Arial"/>
        <family val="2"/>
      </rPr>
      <t xml:space="preserve"> </t>
    </r>
    <r>
      <rPr>
        <vertAlign val="subscript"/>
        <sz val="18"/>
        <rFont val="Arial"/>
        <family val="2"/>
      </rPr>
      <t>........................................................</t>
    </r>
  </si>
  <si>
    <t>(e.g. A , B , Ladies, Juniors)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</si>
</sst>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</numFmts>
  <fonts count="39">
    <font>
      <sz val="12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1"/>
      <name val="Arial"/>
      <family val="2"/>
    </font>
    <font>
      <b/>
      <sz val="10"/>
      <name val="Tahoma"/>
      <family val="2"/>
    </font>
    <font>
      <vertAlign val="subscript"/>
      <sz val="14"/>
      <name val="Arial"/>
      <family val="2"/>
    </font>
    <font>
      <b/>
      <sz val="9"/>
      <name val="Tahoma"/>
      <family val="0"/>
    </font>
    <font>
      <b/>
      <vertAlign val="subscript"/>
      <sz val="16"/>
      <name val="Arial"/>
      <family val="2"/>
    </font>
    <font>
      <vertAlign val="subscript"/>
      <sz val="18"/>
      <name val="Arial"/>
      <family val="2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inden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49" fontId="32" fillId="0" borderId="35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49" fontId="3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32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9" fontId="32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49" fontId="32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7" xfId="0" applyFont="1" applyBorder="1" applyAlignment="1">
      <alignment horizontal="right" vertical="center"/>
    </xf>
    <xf numFmtId="0" fontId="3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44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indent="2"/>
    </xf>
    <xf numFmtId="0" fontId="9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47"/>
  <sheetViews>
    <sheetView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M1" sqref="M1"/>
    </sheetView>
  </sheetViews>
  <sheetFormatPr defaultColWidth="8.88671875" defaultRowHeight="15.75" customHeight="1"/>
  <cols>
    <col min="1" max="2" width="8.88671875" style="2" customWidth="1"/>
    <col min="3" max="3" width="3.6640625" style="1" customWidth="1"/>
    <col min="4" max="5" width="3.6640625" style="2" customWidth="1"/>
    <col min="6" max="6" width="20.6640625" style="64" customWidth="1"/>
    <col min="7" max="10" width="4.3359375" style="2" customWidth="1"/>
    <col min="11" max="12" width="3.6640625" style="1" customWidth="1"/>
    <col min="13" max="13" width="20.6640625" style="64" customWidth="1"/>
    <col min="14" max="14" width="10.3359375" style="2" customWidth="1"/>
    <col min="15" max="15" width="3.6640625" style="63" customWidth="1"/>
    <col min="16" max="16" width="3.6640625" style="64" customWidth="1"/>
    <col min="17" max="17" width="13.77734375" style="2" bestFit="1" customWidth="1"/>
    <col min="18" max="16384" width="8.88671875" style="2" customWidth="1"/>
  </cols>
  <sheetData>
    <row r="1" spans="3:13" ht="15.75" customHeight="1" thickBot="1">
      <c r="C1" s="23"/>
      <c r="D1" s="18"/>
      <c r="E1" s="41" t="s">
        <v>59</v>
      </c>
      <c r="F1" s="24"/>
      <c r="G1" s="18"/>
      <c r="H1" s="19"/>
      <c r="I1" s="20"/>
      <c r="J1" s="20"/>
      <c r="K1" s="20"/>
      <c r="L1" s="42" t="s">
        <v>60</v>
      </c>
      <c r="M1" s="24"/>
    </row>
    <row r="2" spans="3:16" ht="25.5" customHeight="1" thickBot="1">
      <c r="C2" s="77" t="s">
        <v>0</v>
      </c>
      <c r="D2" s="78" t="s">
        <v>1</v>
      </c>
      <c r="E2" s="78" t="s">
        <v>54</v>
      </c>
      <c r="F2" s="79" t="s">
        <v>2</v>
      </c>
      <c r="G2" s="80" t="s">
        <v>72</v>
      </c>
      <c r="H2" s="136" t="s">
        <v>58</v>
      </c>
      <c r="I2" s="137"/>
      <c r="J2" s="81" t="s">
        <v>72</v>
      </c>
      <c r="K2" s="82" t="s">
        <v>1</v>
      </c>
      <c r="L2" s="82" t="s">
        <v>54</v>
      </c>
      <c r="M2" s="79" t="s">
        <v>2</v>
      </c>
      <c r="N2" s="13" t="str">
        <f>G47</f>
        <v>FINAL RESULT</v>
      </c>
      <c r="O2" s="135">
        <f>H47</f>
        <v>0</v>
      </c>
      <c r="P2" s="135">
        <f>I47</f>
        <v>0</v>
      </c>
    </row>
    <row r="3" spans="3:13" ht="22.5" customHeight="1">
      <c r="C3" s="101" t="s">
        <v>3</v>
      </c>
      <c r="D3" s="102" t="s">
        <v>3</v>
      </c>
      <c r="E3" s="84"/>
      <c r="F3" s="85"/>
      <c r="G3" s="86"/>
      <c r="H3" s="75" t="str">
        <f>IF(G3="","-",IF(G3=0,H2,IF(G3=1,SUM(G$3:$G3,IF(G3=0,H67)))))</f>
        <v>-</v>
      </c>
      <c r="I3" s="76" t="str">
        <f>IF(J3="-","-",SUM(J3:$J$3,0))</f>
        <v>-</v>
      </c>
      <c r="J3" s="87" t="str">
        <f>IF(G3=0,"-",IF(G3=1,0,1))</f>
        <v>-</v>
      </c>
      <c r="K3" s="98" t="s">
        <v>3</v>
      </c>
      <c r="L3" s="89"/>
      <c r="M3" s="90"/>
    </row>
    <row r="4" spans="3:13" ht="22.5" customHeight="1">
      <c r="C4" s="103" t="s">
        <v>4</v>
      </c>
      <c r="D4" s="104" t="s">
        <v>4</v>
      </c>
      <c r="E4" s="43"/>
      <c r="F4" s="10"/>
      <c r="G4" s="56"/>
      <c r="H4" s="57" t="str">
        <f>IF(G4="","-",IF(G4=0,H3,IF(G4=1,SUM(G$3:$G4,IF(G4=0,H68)))))</f>
        <v>-</v>
      </c>
      <c r="I4" s="59" t="str">
        <f>IF(J4="-","-",SUM(J$3:$J4,0))</f>
        <v>-</v>
      </c>
      <c r="J4" s="58" t="str">
        <f>IF(G4="","-",IF(G4=0,1,0))</f>
        <v>-</v>
      </c>
      <c r="K4" s="99" t="s">
        <v>4</v>
      </c>
      <c r="L4" s="44"/>
      <c r="M4" s="22"/>
    </row>
    <row r="5" spans="3:13" ht="22.5" customHeight="1">
      <c r="C5" s="103" t="s">
        <v>5</v>
      </c>
      <c r="D5" s="104" t="s">
        <v>5</v>
      </c>
      <c r="E5" s="43"/>
      <c r="F5" s="10"/>
      <c r="G5" s="56"/>
      <c r="H5" s="57" t="str">
        <f>IF(G5="","-",IF(G5=0,H4,IF(G5=1,SUM(G$3:$G5,IF(G5=0,H69)))))</f>
        <v>-</v>
      </c>
      <c r="I5" s="59" t="str">
        <f>IF(J5="-","-",SUM(J$3:$J5,0))</f>
        <v>-</v>
      </c>
      <c r="J5" s="58" t="str">
        <f>IF(G5="","-",IF(G5=0,1,0))</f>
        <v>-</v>
      </c>
      <c r="K5" s="99" t="s">
        <v>5</v>
      </c>
      <c r="L5" s="44"/>
      <c r="M5" s="22"/>
    </row>
    <row r="6" spans="3:13" ht="22.5" customHeight="1">
      <c r="C6" s="103" t="s">
        <v>6</v>
      </c>
      <c r="D6" s="104" t="s">
        <v>6</v>
      </c>
      <c r="E6" s="43"/>
      <c r="F6" s="10"/>
      <c r="G6" s="56"/>
      <c r="H6" s="57" t="str">
        <f>IF(G6="","-",IF(G6=0,H5,IF(G6=1,SUM(G$3:$G6,IF(G6=0,H70)))))</f>
        <v>-</v>
      </c>
      <c r="I6" s="59" t="str">
        <f>IF(J6="-","-",SUM(J$3:$J6,0))</f>
        <v>-</v>
      </c>
      <c r="J6" s="58" t="str">
        <f>IF(G6="","-",IF(G6=0,1,0))</f>
        <v>-</v>
      </c>
      <c r="K6" s="99" t="s">
        <v>6</v>
      </c>
      <c r="L6" s="44"/>
      <c r="M6" s="22"/>
    </row>
    <row r="7" spans="3:13" ht="22.5" customHeight="1">
      <c r="C7" s="103" t="s">
        <v>7</v>
      </c>
      <c r="D7" s="104" t="s">
        <v>7</v>
      </c>
      <c r="E7" s="43"/>
      <c r="F7" s="10"/>
      <c r="G7" s="56"/>
      <c r="H7" s="57" t="str">
        <f>IF(G7="","-",IF(G7=0,H6,IF(G7=1,SUM(G$3:$G7,IF(G7=0,H71)))))</f>
        <v>-</v>
      </c>
      <c r="I7" s="59" t="str">
        <f>IF(J7="-","-",SUM(J$3:$J7,0))</f>
        <v>-</v>
      </c>
      <c r="J7" s="58" t="str">
        <f aca="true" t="shared" si="0" ref="J7:J24">IF(G7="","-",IF(G7=0,1,0))</f>
        <v>-</v>
      </c>
      <c r="K7" s="99" t="s">
        <v>7</v>
      </c>
      <c r="L7" s="44"/>
      <c r="M7" s="22"/>
    </row>
    <row r="8" spans="3:13" ht="22.5" customHeight="1">
      <c r="C8" s="103" t="s">
        <v>8</v>
      </c>
      <c r="D8" s="104" t="s">
        <v>8</v>
      </c>
      <c r="E8" s="43"/>
      <c r="F8" s="10"/>
      <c r="G8" s="56"/>
      <c r="H8" s="57" t="str">
        <f>IF(G8="","-",IF(G8=0,H7,IF(G8=1,SUM(G$3:$G8,IF(G8=0,H72)))))</f>
        <v>-</v>
      </c>
      <c r="I8" s="59" t="str">
        <f>IF(J8="-","-",SUM(J$3:$J8,0))</f>
        <v>-</v>
      </c>
      <c r="J8" s="58" t="str">
        <f t="shared" si="0"/>
        <v>-</v>
      </c>
      <c r="K8" s="99" t="s">
        <v>8</v>
      </c>
      <c r="L8" s="44"/>
      <c r="M8" s="22"/>
    </row>
    <row r="9" spans="3:13" ht="22.5" customHeight="1">
      <c r="C9" s="103" t="s">
        <v>9</v>
      </c>
      <c r="D9" s="104" t="s">
        <v>9</v>
      </c>
      <c r="E9" s="43"/>
      <c r="F9" s="10"/>
      <c r="G9" s="56"/>
      <c r="H9" s="57" t="str">
        <f>IF(G9="","-",IF(G9=0,H8,IF(G9=1,SUM(G$3:$G9,IF(G9=0,H73)))))</f>
        <v>-</v>
      </c>
      <c r="I9" s="59" t="str">
        <f>IF(J9="-","-",SUM(J$3:$J9,0))</f>
        <v>-</v>
      </c>
      <c r="J9" s="58" t="str">
        <f t="shared" si="0"/>
        <v>-</v>
      </c>
      <c r="K9" s="99" t="s">
        <v>9</v>
      </c>
      <c r="L9" s="44"/>
      <c r="M9" s="22"/>
    </row>
    <row r="10" spans="3:13" ht="22.5" customHeight="1">
      <c r="C10" s="103" t="s">
        <v>10</v>
      </c>
      <c r="D10" s="104" t="s">
        <v>10</v>
      </c>
      <c r="E10" s="43"/>
      <c r="F10" s="10"/>
      <c r="G10" s="56"/>
      <c r="H10" s="57" t="str">
        <f>IF(G10="","-",IF(G10=0,H9,IF(G10=1,SUM(G$3:$G10,IF(G10=0,H74)))))</f>
        <v>-</v>
      </c>
      <c r="I10" s="59" t="str">
        <f>IF(J10="-","-",SUM(J$3:$J10,0))</f>
        <v>-</v>
      </c>
      <c r="J10" s="58" t="str">
        <f t="shared" si="0"/>
        <v>-</v>
      </c>
      <c r="K10" s="99" t="s">
        <v>10</v>
      </c>
      <c r="L10" s="44"/>
      <c r="M10" s="22"/>
    </row>
    <row r="11" spans="3:13" ht="22.5" customHeight="1">
      <c r="C11" s="103" t="s">
        <v>11</v>
      </c>
      <c r="D11" s="104" t="s">
        <v>11</v>
      </c>
      <c r="E11" s="43"/>
      <c r="F11" s="10"/>
      <c r="G11" s="56"/>
      <c r="H11" s="57" t="str">
        <f>IF(G11="","-",IF(G11=0,H10,IF(G11=1,SUM(G$3:$G11,IF(G11=0,H75)))))</f>
        <v>-</v>
      </c>
      <c r="I11" s="59" t="str">
        <f>IF(J11="-","-",SUM(J$3:$J11,0))</f>
        <v>-</v>
      </c>
      <c r="J11" s="58" t="str">
        <f>IF(G11="","-",IF(G11=0,1,0))</f>
        <v>-</v>
      </c>
      <c r="K11" s="99" t="s">
        <v>11</v>
      </c>
      <c r="L11" s="44"/>
      <c r="M11" s="22"/>
    </row>
    <row r="12" spans="3:13" ht="22.5" customHeight="1">
      <c r="C12" s="103" t="s">
        <v>12</v>
      </c>
      <c r="D12" s="104" t="s">
        <v>12</v>
      </c>
      <c r="E12" s="43"/>
      <c r="F12" s="10"/>
      <c r="G12" s="56"/>
      <c r="H12" s="57" t="str">
        <f>IF(G12="","-",IF(G12=0,H11,IF(G12=1,SUM(G$3:$G12,IF(G12=0,H76)))))</f>
        <v>-</v>
      </c>
      <c r="I12" s="59" t="str">
        <f>IF(J12="-","-",SUM(J$3:$J12,0))</f>
        <v>-</v>
      </c>
      <c r="J12" s="58" t="str">
        <f t="shared" si="0"/>
        <v>-</v>
      </c>
      <c r="K12" s="99" t="s">
        <v>12</v>
      </c>
      <c r="L12" s="44"/>
      <c r="M12" s="22"/>
    </row>
    <row r="13" spans="3:13" ht="22.5" customHeight="1" thickBot="1">
      <c r="C13" s="105" t="s">
        <v>13</v>
      </c>
      <c r="D13" s="106" t="s">
        <v>13</v>
      </c>
      <c r="E13" s="52"/>
      <c r="F13" s="62"/>
      <c r="G13" s="60"/>
      <c r="H13" s="65" t="str">
        <f>IF(G13="","-",IF(G13=0,H12,IF(G13=1,SUM(G$3:$G13,IF(G13=0,H77)))))</f>
        <v>-</v>
      </c>
      <c r="I13" s="66" t="str">
        <f>IF(J13="-","-",SUM(J$3:$J13,0))</f>
        <v>-</v>
      </c>
      <c r="J13" s="67" t="str">
        <f t="shared" si="0"/>
        <v>-</v>
      </c>
      <c r="K13" s="100" t="s">
        <v>13</v>
      </c>
      <c r="L13" s="55"/>
      <c r="M13" s="53"/>
    </row>
    <row r="14" spans="3:13" ht="22.5" customHeight="1">
      <c r="C14" s="101" t="s">
        <v>14</v>
      </c>
      <c r="D14" s="102" t="s">
        <v>3</v>
      </c>
      <c r="E14" s="83"/>
      <c r="F14" s="85">
        <f>F3</f>
        <v>0</v>
      </c>
      <c r="G14" s="86"/>
      <c r="H14" s="75" t="str">
        <f>IF(G14="","-",IF(G14=0,H13,IF(G14=1,SUM(G$3:$G14,IF(G14=0,H78)))))</f>
        <v>-</v>
      </c>
      <c r="I14" s="76" t="str">
        <f>IF(J14="-","-",SUM(J$5:$L14,0))</f>
        <v>-</v>
      </c>
      <c r="J14" s="87" t="str">
        <f t="shared" si="0"/>
        <v>-</v>
      </c>
      <c r="K14" s="98" t="s">
        <v>5</v>
      </c>
      <c r="L14" s="88"/>
      <c r="M14" s="91">
        <f>M5</f>
        <v>0</v>
      </c>
    </row>
    <row r="15" spans="3:13" ht="22.5" customHeight="1">
      <c r="C15" s="103" t="s">
        <v>15</v>
      </c>
      <c r="D15" s="104" t="s">
        <v>4</v>
      </c>
      <c r="E15" s="9"/>
      <c r="F15" s="74">
        <f aca="true" t="shared" si="1" ref="F15:F46">F4</f>
        <v>0</v>
      </c>
      <c r="G15" s="56"/>
      <c r="H15" s="57" t="str">
        <f>IF(G15="","-",IF(G15=0,H14,IF(G15=1,SUM(G$3:$G15,IF(G15=0,H79)))))</f>
        <v>-</v>
      </c>
      <c r="I15" s="59" t="str">
        <f>IF(J15="-","-",SUM(J$5:$L15,0))</f>
        <v>-</v>
      </c>
      <c r="J15" s="58" t="str">
        <f t="shared" si="0"/>
        <v>-</v>
      </c>
      <c r="K15" s="99" t="s">
        <v>6</v>
      </c>
      <c r="L15" s="11"/>
      <c r="M15" s="92">
        <f>M6</f>
        <v>0</v>
      </c>
    </row>
    <row r="16" spans="3:13" ht="22.5" customHeight="1">
      <c r="C16" s="103" t="s">
        <v>16</v>
      </c>
      <c r="D16" s="104" t="s">
        <v>5</v>
      </c>
      <c r="E16" s="9"/>
      <c r="F16" s="74">
        <f t="shared" si="1"/>
        <v>0</v>
      </c>
      <c r="G16" s="56"/>
      <c r="H16" s="57" t="str">
        <f>IF(G16="","-",IF(G16=0,H15,IF(G16=1,SUM(G$3:$G16,IF(G16=0,H80)))))</f>
        <v>-</v>
      </c>
      <c r="I16" s="59" t="str">
        <f>IF(J16="-","-",SUM(J$5:$L16,0))</f>
        <v>-</v>
      </c>
      <c r="J16" s="58" t="str">
        <f t="shared" si="0"/>
        <v>-</v>
      </c>
      <c r="K16" s="99" t="s">
        <v>7</v>
      </c>
      <c r="L16" s="11"/>
      <c r="M16" s="92">
        <f aca="true" t="shared" si="2" ref="M16:M22">M7</f>
        <v>0</v>
      </c>
    </row>
    <row r="17" spans="3:13" ht="22.5" customHeight="1">
      <c r="C17" s="103" t="s">
        <v>17</v>
      </c>
      <c r="D17" s="104" t="s">
        <v>6</v>
      </c>
      <c r="E17" s="9"/>
      <c r="F17" s="74">
        <f t="shared" si="1"/>
        <v>0</v>
      </c>
      <c r="G17" s="56"/>
      <c r="H17" s="57" t="str">
        <f>IF(G17="","-",IF(G17=0,H16,IF(G17=1,SUM(G$3:$G17,IF(G17=0,H81)))))</f>
        <v>-</v>
      </c>
      <c r="I17" s="59" t="str">
        <f>IF(J17="-","-",SUM(J$5:$L17,0))</f>
        <v>-</v>
      </c>
      <c r="J17" s="58" t="str">
        <f t="shared" si="0"/>
        <v>-</v>
      </c>
      <c r="K17" s="99" t="s">
        <v>8</v>
      </c>
      <c r="L17" s="11"/>
      <c r="M17" s="92">
        <f t="shared" si="2"/>
        <v>0</v>
      </c>
    </row>
    <row r="18" spans="3:13" ht="22.5" customHeight="1">
      <c r="C18" s="103" t="s">
        <v>18</v>
      </c>
      <c r="D18" s="104" t="s">
        <v>7</v>
      </c>
      <c r="E18" s="9"/>
      <c r="F18" s="74">
        <f t="shared" si="1"/>
        <v>0</v>
      </c>
      <c r="G18" s="56"/>
      <c r="H18" s="57" t="str">
        <f>IF(G18="","-",IF(G18=0,H17,IF(G18=1,SUM(G$3:$G18,IF(G18=0,H82)))))</f>
        <v>-</v>
      </c>
      <c r="I18" s="59" t="str">
        <f>IF(J18="-","-",SUM(J$5:$L18,0))</f>
        <v>-</v>
      </c>
      <c r="J18" s="58" t="str">
        <f t="shared" si="0"/>
        <v>-</v>
      </c>
      <c r="K18" s="99" t="s">
        <v>3</v>
      </c>
      <c r="L18" s="11"/>
      <c r="M18" s="92">
        <f>M3</f>
        <v>0</v>
      </c>
    </row>
    <row r="19" spans="3:13" ht="22.5" customHeight="1">
      <c r="C19" s="103" t="s">
        <v>19</v>
      </c>
      <c r="D19" s="104" t="s">
        <v>8</v>
      </c>
      <c r="E19" s="9"/>
      <c r="F19" s="74">
        <f t="shared" si="1"/>
        <v>0</v>
      </c>
      <c r="G19" s="56"/>
      <c r="H19" s="57" t="str">
        <f>IF(G19="","-",IF(G19=0,H18,IF(G19=1,SUM(G$3:$G19,IF(G19=0,H83)))))</f>
        <v>-</v>
      </c>
      <c r="I19" s="59" t="str">
        <f>IF(J19="-","-",SUM(J$5:$L19,0))</f>
        <v>-</v>
      </c>
      <c r="J19" s="58" t="str">
        <f t="shared" si="0"/>
        <v>-</v>
      </c>
      <c r="K19" s="99" t="s">
        <v>4</v>
      </c>
      <c r="L19" s="11"/>
      <c r="M19" s="92">
        <f>M4</f>
        <v>0</v>
      </c>
    </row>
    <row r="20" spans="3:13" ht="22.5" customHeight="1">
      <c r="C20" s="103" t="s">
        <v>20</v>
      </c>
      <c r="D20" s="104" t="s">
        <v>9</v>
      </c>
      <c r="E20" s="9"/>
      <c r="F20" s="74">
        <f t="shared" si="1"/>
        <v>0</v>
      </c>
      <c r="G20" s="56"/>
      <c r="H20" s="57" t="str">
        <f>IF(G20="","-",IF(G20=0,H19,IF(G20=1,SUM(G$3:$G20,IF(G20=0,H84)))))</f>
        <v>-</v>
      </c>
      <c r="I20" s="59" t="str">
        <f>IF(J20="-","-",SUM(J$5:$L20,0))</f>
        <v>-</v>
      </c>
      <c r="J20" s="58" t="str">
        <f t="shared" si="0"/>
        <v>-</v>
      </c>
      <c r="K20" s="99" t="s">
        <v>11</v>
      </c>
      <c r="L20" s="11"/>
      <c r="M20" s="92">
        <f t="shared" si="2"/>
        <v>0</v>
      </c>
    </row>
    <row r="21" spans="3:13" ht="22.5" customHeight="1">
      <c r="C21" s="103" t="s">
        <v>21</v>
      </c>
      <c r="D21" s="104" t="s">
        <v>10</v>
      </c>
      <c r="E21" s="9"/>
      <c r="F21" s="74">
        <f t="shared" si="1"/>
        <v>0</v>
      </c>
      <c r="G21" s="56"/>
      <c r="H21" s="57" t="str">
        <f>IF(G21="","-",IF(G21=0,H20,IF(G21=1,SUM(G$3:$G21,IF(G21=0,H85)))))</f>
        <v>-</v>
      </c>
      <c r="I21" s="59" t="str">
        <f>IF(J21="-","-",SUM(J$5:$L21,0))</f>
        <v>-</v>
      </c>
      <c r="J21" s="58" t="str">
        <f t="shared" si="0"/>
        <v>-</v>
      </c>
      <c r="K21" s="99" t="s">
        <v>12</v>
      </c>
      <c r="L21" s="11"/>
      <c r="M21" s="92">
        <f t="shared" si="2"/>
        <v>0</v>
      </c>
    </row>
    <row r="22" spans="3:13" ht="22.5" customHeight="1">
      <c r="C22" s="103" t="s">
        <v>22</v>
      </c>
      <c r="D22" s="104" t="s">
        <v>11</v>
      </c>
      <c r="E22" s="9"/>
      <c r="F22" s="74">
        <f t="shared" si="1"/>
        <v>0</v>
      </c>
      <c r="G22" s="56"/>
      <c r="H22" s="57" t="str">
        <f>IF(G22="","-",IF(G22=0,H21,IF(G22=1,SUM(G$3:$G22,IF(G22=0,H86)))))</f>
        <v>-</v>
      </c>
      <c r="I22" s="59" t="str">
        <f>IF(J22="-","-",SUM(J$5:$L22,0))</f>
        <v>-</v>
      </c>
      <c r="J22" s="58" t="str">
        <f t="shared" si="0"/>
        <v>-</v>
      </c>
      <c r="K22" s="99" t="s">
        <v>13</v>
      </c>
      <c r="L22" s="11"/>
      <c r="M22" s="92">
        <f t="shared" si="2"/>
        <v>0</v>
      </c>
    </row>
    <row r="23" spans="3:13" ht="22.5" customHeight="1">
      <c r="C23" s="103" t="s">
        <v>23</v>
      </c>
      <c r="D23" s="104" t="s">
        <v>12</v>
      </c>
      <c r="E23" s="9"/>
      <c r="F23" s="74">
        <f t="shared" si="1"/>
        <v>0</v>
      </c>
      <c r="G23" s="56"/>
      <c r="H23" s="57" t="str">
        <f>IF(G23="","-",IF(G23=0,H22,IF(G23=1,SUM(G$3:$G23,IF(G23=0,H87)))))</f>
        <v>-</v>
      </c>
      <c r="I23" s="59" t="str">
        <f>IF(J23="-","-",SUM(J$5:$L23,0))</f>
        <v>-</v>
      </c>
      <c r="J23" s="58" t="str">
        <f t="shared" si="0"/>
        <v>-</v>
      </c>
      <c r="K23" s="99" t="s">
        <v>10</v>
      </c>
      <c r="L23" s="11"/>
      <c r="M23" s="92">
        <f>M10</f>
        <v>0</v>
      </c>
    </row>
    <row r="24" spans="3:13" ht="22.5" customHeight="1" thickBot="1">
      <c r="C24" s="105" t="s">
        <v>24</v>
      </c>
      <c r="D24" s="106" t="s">
        <v>13</v>
      </c>
      <c r="E24" s="51"/>
      <c r="F24" s="62">
        <f t="shared" si="1"/>
        <v>0</v>
      </c>
      <c r="G24" s="60"/>
      <c r="H24" s="65" t="str">
        <f>IF(G24="","-",IF(G24=0,H23,IF(G24=1,SUM(G$3:$G24,IF(G24=0,H88)))))</f>
        <v>-</v>
      </c>
      <c r="I24" s="66" t="str">
        <f>IF(J24="-","-",SUM(J$5:$L24,0))</f>
        <v>-</v>
      </c>
      <c r="J24" s="67" t="str">
        <f t="shared" si="0"/>
        <v>-</v>
      </c>
      <c r="K24" s="100" t="s">
        <v>9</v>
      </c>
      <c r="L24" s="54"/>
      <c r="M24" s="93">
        <f>M9</f>
        <v>0</v>
      </c>
    </row>
    <row r="25" spans="3:13" ht="22.5" customHeight="1">
      <c r="C25" s="101" t="s">
        <v>25</v>
      </c>
      <c r="D25" s="102" t="s">
        <v>3</v>
      </c>
      <c r="E25" s="83"/>
      <c r="F25" s="85">
        <f>F14</f>
        <v>0</v>
      </c>
      <c r="G25" s="86"/>
      <c r="H25" s="75" t="str">
        <f>IF(G25="","-",IF(G25=0,H24,IF(G25=1,SUM(G$3:$G25,IF(G25=0,H89)))))</f>
        <v>-</v>
      </c>
      <c r="I25" s="76" t="str">
        <f>IF(J25="-","-",SUM(J$5:$L25,0))</f>
        <v>-</v>
      </c>
      <c r="J25" s="87" t="str">
        <f aca="true" t="shared" si="3" ref="J25:J46">IF(G25="","-",IF(G25=0,1,0))</f>
        <v>-</v>
      </c>
      <c r="K25" s="98" t="s">
        <v>6</v>
      </c>
      <c r="L25" s="88"/>
      <c r="M25" s="91">
        <f>M15</f>
        <v>0</v>
      </c>
    </row>
    <row r="26" spans="3:13" ht="22.5" customHeight="1">
      <c r="C26" s="103" t="s">
        <v>26</v>
      </c>
      <c r="D26" s="104" t="s">
        <v>4</v>
      </c>
      <c r="E26" s="9"/>
      <c r="F26" s="74">
        <f t="shared" si="1"/>
        <v>0</v>
      </c>
      <c r="G26" s="56"/>
      <c r="H26" s="57" t="str">
        <f>IF(G26="","-",IF(G26=0,H25,IF(G26=1,SUM(G$3:$G26,IF(G26=0,H90)))))</f>
        <v>-</v>
      </c>
      <c r="I26" s="59" t="str">
        <f>IF(J26="-","-",SUM(J$5:$L26,0))</f>
        <v>-</v>
      </c>
      <c r="J26" s="58" t="str">
        <f t="shared" si="3"/>
        <v>-</v>
      </c>
      <c r="K26" s="99" t="s">
        <v>3</v>
      </c>
      <c r="L26" s="11"/>
      <c r="M26" s="92">
        <f>M18</f>
        <v>0</v>
      </c>
    </row>
    <row r="27" spans="3:13" ht="22.5" customHeight="1">
      <c r="C27" s="103" t="s">
        <v>27</v>
      </c>
      <c r="D27" s="104" t="s">
        <v>5</v>
      </c>
      <c r="E27" s="9"/>
      <c r="F27" s="74">
        <f t="shared" si="1"/>
        <v>0</v>
      </c>
      <c r="G27" s="56"/>
      <c r="H27" s="57" t="str">
        <f>IF(G27="","-",IF(G27=0,H26,IF(G27=1,SUM(G$3:$G27,IF(G27=0,H91)))))</f>
        <v>-</v>
      </c>
      <c r="I27" s="59" t="str">
        <f>IF(J27="-","-",SUM(J$5:$L27,0))</f>
        <v>-</v>
      </c>
      <c r="J27" s="58" t="str">
        <f t="shared" si="3"/>
        <v>-</v>
      </c>
      <c r="K27" s="99" t="s">
        <v>4</v>
      </c>
      <c r="L27" s="11"/>
      <c r="M27" s="92">
        <f>M19</f>
        <v>0</v>
      </c>
    </row>
    <row r="28" spans="3:13" ht="22.5" customHeight="1">
      <c r="C28" s="103" t="s">
        <v>28</v>
      </c>
      <c r="D28" s="104" t="s">
        <v>6</v>
      </c>
      <c r="E28" s="9"/>
      <c r="F28" s="74">
        <f t="shared" si="1"/>
        <v>0</v>
      </c>
      <c r="G28" s="56"/>
      <c r="H28" s="57" t="str">
        <f>IF(G28="","-",IF(G28=0,H27,IF(G28=1,SUM(G$3:$G28,IF(G28=0,H92)))))</f>
        <v>-</v>
      </c>
      <c r="I28" s="59" t="str">
        <f>IF(J28="-","-",SUM(J$5:$L28,0))</f>
        <v>-</v>
      </c>
      <c r="J28" s="58" t="str">
        <f t="shared" si="3"/>
        <v>-</v>
      </c>
      <c r="K28" s="99" t="s">
        <v>5</v>
      </c>
      <c r="L28" s="11"/>
      <c r="M28" s="92">
        <f>M14</f>
        <v>0</v>
      </c>
    </row>
    <row r="29" spans="3:13" ht="22.5" customHeight="1">
      <c r="C29" s="103" t="s">
        <v>29</v>
      </c>
      <c r="D29" s="104" t="s">
        <v>7</v>
      </c>
      <c r="E29" s="9"/>
      <c r="F29" s="74">
        <f t="shared" si="1"/>
        <v>0</v>
      </c>
      <c r="G29" s="56"/>
      <c r="H29" s="57" t="str">
        <f>IF(G29="","-",IF(G29=0,H28,IF(G29=1,SUM(G$3:$G29,IF(G29=0,H93)))))</f>
        <v>-</v>
      </c>
      <c r="I29" s="59" t="str">
        <f>IF(J29="-","-",SUM(J$5:$L29,0))</f>
        <v>-</v>
      </c>
      <c r="J29" s="58" t="str">
        <f t="shared" si="3"/>
        <v>-</v>
      </c>
      <c r="K29" s="99" t="s">
        <v>8</v>
      </c>
      <c r="L29" s="11"/>
      <c r="M29" s="92">
        <f>M17</f>
        <v>0</v>
      </c>
    </row>
    <row r="30" spans="3:13" ht="22.5" customHeight="1">
      <c r="C30" s="103" t="s">
        <v>30</v>
      </c>
      <c r="D30" s="104" t="s">
        <v>8</v>
      </c>
      <c r="E30" s="9"/>
      <c r="F30" s="74">
        <f t="shared" si="1"/>
        <v>0</v>
      </c>
      <c r="G30" s="56"/>
      <c r="H30" s="57" t="str">
        <f>IF(G30="","-",IF(G30=0,H29,IF(G30=1,SUM(G$3:$G30,IF(G30=0,H94)))))</f>
        <v>-</v>
      </c>
      <c r="I30" s="59" t="str">
        <f>IF(J30="-","-",SUM(J$5:$L30,0))</f>
        <v>-</v>
      </c>
      <c r="J30" s="58" t="str">
        <f t="shared" si="3"/>
        <v>-</v>
      </c>
      <c r="K30" s="99" t="s">
        <v>7</v>
      </c>
      <c r="L30" s="11"/>
      <c r="M30" s="92">
        <f>M16</f>
        <v>0</v>
      </c>
    </row>
    <row r="31" spans="3:13" ht="22.5" customHeight="1">
      <c r="C31" s="103" t="s">
        <v>31</v>
      </c>
      <c r="D31" s="104" t="s">
        <v>9</v>
      </c>
      <c r="E31" s="9"/>
      <c r="F31" s="74">
        <f t="shared" si="1"/>
        <v>0</v>
      </c>
      <c r="G31" s="56"/>
      <c r="H31" s="57" t="str">
        <f>IF(G31="","-",IF(G31=0,H30,IF(G31=1,SUM(G$3:$G31,IF(G31=0,H95)))))</f>
        <v>-</v>
      </c>
      <c r="I31" s="59" t="str">
        <f>IF(J31="-","-",SUM(J$5:$L31,0))</f>
        <v>-</v>
      </c>
      <c r="J31" s="58" t="str">
        <f t="shared" si="3"/>
        <v>-</v>
      </c>
      <c r="K31" s="99" t="s">
        <v>13</v>
      </c>
      <c r="L31" s="11"/>
      <c r="M31" s="92">
        <f>M22</f>
        <v>0</v>
      </c>
    </row>
    <row r="32" spans="3:13" ht="22.5" customHeight="1">
      <c r="C32" s="103" t="s">
        <v>32</v>
      </c>
      <c r="D32" s="104" t="s">
        <v>10</v>
      </c>
      <c r="E32" s="9"/>
      <c r="F32" s="74">
        <f t="shared" si="1"/>
        <v>0</v>
      </c>
      <c r="G32" s="56"/>
      <c r="H32" s="57" t="str">
        <f>IF(G32="","-",IF(G32=0,H31,IF(G32=1,SUM(G$3:$G32,IF(G32=0,H96)))))</f>
        <v>-</v>
      </c>
      <c r="I32" s="59" t="str">
        <f>IF(J32="-","-",SUM(J$5:$L32,0))</f>
        <v>-</v>
      </c>
      <c r="J32" s="58" t="str">
        <f t="shared" si="3"/>
        <v>-</v>
      </c>
      <c r="K32" s="99" t="s">
        <v>11</v>
      </c>
      <c r="L32" s="11"/>
      <c r="M32" s="92">
        <f>M20</f>
        <v>0</v>
      </c>
    </row>
    <row r="33" spans="3:13" ht="22.5" customHeight="1">
      <c r="C33" s="103" t="s">
        <v>33</v>
      </c>
      <c r="D33" s="104" t="s">
        <v>11</v>
      </c>
      <c r="E33" s="9"/>
      <c r="F33" s="74">
        <f t="shared" si="1"/>
        <v>0</v>
      </c>
      <c r="G33" s="56"/>
      <c r="H33" s="57" t="str">
        <f>IF(G33="","-",IF(G33=0,H32,IF(G33=1,SUM(G$3:$G33,IF(G33=0,H97)))))</f>
        <v>-</v>
      </c>
      <c r="I33" s="59" t="str">
        <f>IF(J33="-","-",SUM(J$5:$L33,0))</f>
        <v>-</v>
      </c>
      <c r="J33" s="58" t="str">
        <f t="shared" si="3"/>
        <v>-</v>
      </c>
      <c r="K33" s="99" t="s">
        <v>10</v>
      </c>
      <c r="L33" s="11"/>
      <c r="M33" s="92">
        <f>M23</f>
        <v>0</v>
      </c>
    </row>
    <row r="34" spans="3:13" ht="22.5" customHeight="1">
      <c r="C34" s="103" t="s">
        <v>34</v>
      </c>
      <c r="D34" s="104" t="s">
        <v>12</v>
      </c>
      <c r="E34" s="9"/>
      <c r="F34" s="74">
        <f t="shared" si="1"/>
        <v>0</v>
      </c>
      <c r="G34" s="56"/>
      <c r="H34" s="57" t="str">
        <f>IF(G34="","-",IF(G34=0,H33,IF(G34=1,SUM(G$3:$G34,IF(G34=0,H98)))))</f>
        <v>-</v>
      </c>
      <c r="I34" s="59" t="str">
        <f>IF(J34="-","-",SUM(J$5:$L34,0))</f>
        <v>-</v>
      </c>
      <c r="J34" s="58" t="str">
        <f t="shared" si="3"/>
        <v>-</v>
      </c>
      <c r="K34" s="99" t="s">
        <v>9</v>
      </c>
      <c r="L34" s="11"/>
      <c r="M34" s="92">
        <f>M24</f>
        <v>0</v>
      </c>
    </row>
    <row r="35" spans="3:13" ht="22.5" customHeight="1" thickBot="1">
      <c r="C35" s="105" t="s">
        <v>35</v>
      </c>
      <c r="D35" s="106" t="s">
        <v>13</v>
      </c>
      <c r="E35" s="51"/>
      <c r="F35" s="62">
        <f t="shared" si="1"/>
        <v>0</v>
      </c>
      <c r="G35" s="60"/>
      <c r="H35" s="65" t="str">
        <f>IF(G35="","-",IF(G35=0,H34,IF(G35=1,SUM(G$3:$G35,IF(G35=0,H99)))))</f>
        <v>-</v>
      </c>
      <c r="I35" s="66" t="str">
        <f>IF(J35="-","-",SUM(J$5:$L35,0))</f>
        <v>-</v>
      </c>
      <c r="J35" s="67" t="str">
        <f t="shared" si="3"/>
        <v>-</v>
      </c>
      <c r="K35" s="100" t="s">
        <v>12</v>
      </c>
      <c r="L35" s="54"/>
      <c r="M35" s="93">
        <f>M21</f>
        <v>0</v>
      </c>
    </row>
    <row r="36" spans="3:13" ht="22.5" customHeight="1">
      <c r="C36" s="101" t="s">
        <v>36</v>
      </c>
      <c r="D36" s="102" t="s">
        <v>3</v>
      </c>
      <c r="E36" s="83"/>
      <c r="F36" s="85">
        <f>F25</f>
        <v>0</v>
      </c>
      <c r="G36" s="86"/>
      <c r="H36" s="75" t="str">
        <f>IF(G36="","-",IF(G36=0,H35,IF(G36=1,SUM(G$3:$G36,IF(G36=0,H100)))))</f>
        <v>-</v>
      </c>
      <c r="I36" s="76" t="str">
        <f>IF(J36="-","-",SUM(J$5:$L36,0))</f>
        <v>-</v>
      </c>
      <c r="J36" s="87" t="str">
        <f t="shared" si="3"/>
        <v>-</v>
      </c>
      <c r="K36" s="98" t="s">
        <v>4</v>
      </c>
      <c r="L36" s="88"/>
      <c r="M36" s="91">
        <f>M27</f>
        <v>0</v>
      </c>
    </row>
    <row r="37" spans="3:13" ht="22.5" customHeight="1">
      <c r="C37" s="103" t="s">
        <v>37</v>
      </c>
      <c r="D37" s="104" t="s">
        <v>4</v>
      </c>
      <c r="E37" s="9"/>
      <c r="F37" s="74">
        <f t="shared" si="1"/>
        <v>0</v>
      </c>
      <c r="G37" s="56"/>
      <c r="H37" s="57" t="str">
        <f>IF(G37="","-",IF(G37=0,H36,IF(G37=1,SUM(G$3:$G37,IF(G37=0,H101)))))</f>
        <v>-</v>
      </c>
      <c r="I37" s="59" t="str">
        <f>IF(J37="-","-",SUM(J$5:$L37,0))</f>
        <v>-</v>
      </c>
      <c r="J37" s="58" t="str">
        <f t="shared" si="3"/>
        <v>-</v>
      </c>
      <c r="K37" s="99" t="s">
        <v>5</v>
      </c>
      <c r="L37" s="11"/>
      <c r="M37" s="92">
        <f>M28</f>
        <v>0</v>
      </c>
    </row>
    <row r="38" spans="3:13" ht="22.5" customHeight="1">
      <c r="C38" s="103" t="s">
        <v>38</v>
      </c>
      <c r="D38" s="104" t="s">
        <v>5</v>
      </c>
      <c r="E38" s="9"/>
      <c r="F38" s="74">
        <f t="shared" si="1"/>
        <v>0</v>
      </c>
      <c r="G38" s="56"/>
      <c r="H38" s="57" t="str">
        <f>IF(G38="","-",IF(G38=0,H37,IF(G38=1,SUM(G$3:$G38,IF(G38=0,H102)))))</f>
        <v>-</v>
      </c>
      <c r="I38" s="59" t="str">
        <f>IF(J38="-","-",SUM(J$5:$L38,0))</f>
        <v>-</v>
      </c>
      <c r="J38" s="58" t="str">
        <f t="shared" si="3"/>
        <v>-</v>
      </c>
      <c r="K38" s="99" t="s">
        <v>6</v>
      </c>
      <c r="L38" s="11"/>
      <c r="M38" s="92">
        <f>M25</f>
        <v>0</v>
      </c>
    </row>
    <row r="39" spans="3:13" ht="22.5" customHeight="1">
      <c r="C39" s="103" t="s">
        <v>39</v>
      </c>
      <c r="D39" s="104" t="s">
        <v>6</v>
      </c>
      <c r="E39" s="9"/>
      <c r="F39" s="74">
        <f t="shared" si="1"/>
        <v>0</v>
      </c>
      <c r="G39" s="56"/>
      <c r="H39" s="57" t="str">
        <f>IF(G39="","-",IF(G39=0,H38,IF(G39=1,SUM(G$3:$G39,IF(G39=0,H103)))))</f>
        <v>-</v>
      </c>
      <c r="I39" s="59" t="str">
        <f>IF(J39="-","-",SUM(J$5:$L39,0))</f>
        <v>-</v>
      </c>
      <c r="J39" s="58" t="str">
        <f t="shared" si="3"/>
        <v>-</v>
      </c>
      <c r="K39" s="99" t="s">
        <v>7</v>
      </c>
      <c r="L39" s="11"/>
      <c r="M39" s="92">
        <f>M30</f>
        <v>0</v>
      </c>
    </row>
    <row r="40" spans="3:13" ht="22.5" customHeight="1">
      <c r="C40" s="103" t="s">
        <v>40</v>
      </c>
      <c r="D40" s="104" t="s">
        <v>7</v>
      </c>
      <c r="E40" s="9"/>
      <c r="F40" s="74">
        <f t="shared" si="1"/>
        <v>0</v>
      </c>
      <c r="G40" s="56"/>
      <c r="H40" s="57" t="str">
        <f>IF(G40="","-",IF(G40=0,H39,IF(G40=1,SUM(G$3:$G40,IF(G40=0,H104)))))</f>
        <v>-</v>
      </c>
      <c r="I40" s="59" t="str">
        <f>IF(J40="-","-",SUM(J$5:$L40,0))</f>
        <v>-</v>
      </c>
      <c r="J40" s="58" t="str">
        <f t="shared" si="3"/>
        <v>-</v>
      </c>
      <c r="K40" s="99" t="s">
        <v>13</v>
      </c>
      <c r="L40" s="11"/>
      <c r="M40" s="92">
        <f>M31</f>
        <v>0</v>
      </c>
    </row>
    <row r="41" spans="3:13" ht="22.5" customHeight="1">
      <c r="C41" s="103" t="s">
        <v>41</v>
      </c>
      <c r="D41" s="104" t="s">
        <v>8</v>
      </c>
      <c r="E41" s="9"/>
      <c r="F41" s="74">
        <f t="shared" si="1"/>
        <v>0</v>
      </c>
      <c r="G41" s="56"/>
      <c r="H41" s="57" t="str">
        <f>IF(G41="","-",IF(G41=0,H40,IF(G41=1,SUM(G$3:$G41,IF(G41=0,H105)))))</f>
        <v>-</v>
      </c>
      <c r="I41" s="59" t="str">
        <f>IF(J41="-","-",SUM(J$5:$L41,0))</f>
        <v>-</v>
      </c>
      <c r="J41" s="58" t="str">
        <f t="shared" si="3"/>
        <v>-</v>
      </c>
      <c r="K41" s="99" t="s">
        <v>3</v>
      </c>
      <c r="L41" s="11"/>
      <c r="M41" s="92">
        <f>M26</f>
        <v>0</v>
      </c>
    </row>
    <row r="42" spans="3:13" ht="22.5" customHeight="1">
      <c r="C42" s="103" t="s">
        <v>42</v>
      </c>
      <c r="D42" s="104" t="s">
        <v>9</v>
      </c>
      <c r="E42" s="9"/>
      <c r="F42" s="74">
        <f t="shared" si="1"/>
        <v>0</v>
      </c>
      <c r="G42" s="56"/>
      <c r="H42" s="57" t="str">
        <f>IF(G42="","-",IF(G42=0,H41,IF(G42=1,SUM(G$3:$G42,IF(G42=0,H106)))))</f>
        <v>-</v>
      </c>
      <c r="I42" s="59" t="str">
        <f>IF(J42="-","-",SUM(J$5:$L42,0))</f>
        <v>-</v>
      </c>
      <c r="J42" s="58" t="str">
        <f t="shared" si="3"/>
        <v>-</v>
      </c>
      <c r="K42" s="99" t="s">
        <v>8</v>
      </c>
      <c r="L42" s="11"/>
      <c r="M42" s="92">
        <f>M29</f>
        <v>0</v>
      </c>
    </row>
    <row r="43" spans="3:13" ht="22.5" customHeight="1">
      <c r="C43" s="103" t="s">
        <v>43</v>
      </c>
      <c r="D43" s="104" t="s">
        <v>10</v>
      </c>
      <c r="E43" s="9"/>
      <c r="F43" s="74">
        <f t="shared" si="1"/>
        <v>0</v>
      </c>
      <c r="G43" s="56"/>
      <c r="H43" s="57" t="str">
        <f>IF(G43="","-",IF(G43=0,H42,IF(G43=1,SUM(G$3:$G43,IF(G43=0,H107)))))</f>
        <v>-</v>
      </c>
      <c r="I43" s="59" t="str">
        <f>IF(J43="-","-",SUM(J$5:$L43,0))</f>
        <v>-</v>
      </c>
      <c r="J43" s="58" t="str">
        <f t="shared" si="3"/>
        <v>-</v>
      </c>
      <c r="K43" s="99" t="s">
        <v>9</v>
      </c>
      <c r="L43" s="11"/>
      <c r="M43" s="92">
        <f>M34</f>
        <v>0</v>
      </c>
    </row>
    <row r="44" spans="3:13" ht="22.5" customHeight="1">
      <c r="C44" s="103" t="s">
        <v>44</v>
      </c>
      <c r="D44" s="104" t="s">
        <v>11</v>
      </c>
      <c r="E44" s="9"/>
      <c r="F44" s="74">
        <f t="shared" si="1"/>
        <v>0</v>
      </c>
      <c r="G44" s="56"/>
      <c r="H44" s="57" t="str">
        <f>IF(G44="","-",IF(G44=0,H43,IF(G44=1,SUM(G$3:$G44,IF(G44=0,H108)))))</f>
        <v>-</v>
      </c>
      <c r="I44" s="59" t="str">
        <f>IF(J44="-","-",SUM(J$5:$L44,0))</f>
        <v>-</v>
      </c>
      <c r="J44" s="58" t="str">
        <f t="shared" si="3"/>
        <v>-</v>
      </c>
      <c r="K44" s="99" t="s">
        <v>12</v>
      </c>
      <c r="L44" s="11"/>
      <c r="M44" s="92">
        <f>M35</f>
        <v>0</v>
      </c>
    </row>
    <row r="45" spans="3:13" ht="22.5" customHeight="1">
      <c r="C45" s="103" t="s">
        <v>45</v>
      </c>
      <c r="D45" s="104" t="s">
        <v>12</v>
      </c>
      <c r="E45" s="9"/>
      <c r="F45" s="74">
        <f t="shared" si="1"/>
        <v>0</v>
      </c>
      <c r="G45" s="56"/>
      <c r="H45" s="57" t="str">
        <f>IF(G45="","-",IF(G45=0,H44,IF(G45=1,SUM(G$3:$G45,IF(G45=0,H109)))))</f>
        <v>-</v>
      </c>
      <c r="I45" s="59" t="str">
        <f>IF(J45="-","-",SUM(J$5:$L45,0))</f>
        <v>-</v>
      </c>
      <c r="J45" s="58" t="str">
        <f t="shared" si="3"/>
        <v>-</v>
      </c>
      <c r="K45" s="99" t="s">
        <v>11</v>
      </c>
      <c r="L45" s="11"/>
      <c r="M45" s="92">
        <f>M32</f>
        <v>0</v>
      </c>
    </row>
    <row r="46" spans="3:13" ht="22.5" customHeight="1" thickBot="1">
      <c r="C46" s="105" t="s">
        <v>46</v>
      </c>
      <c r="D46" s="106" t="s">
        <v>13</v>
      </c>
      <c r="E46" s="51"/>
      <c r="F46" s="62">
        <f t="shared" si="1"/>
        <v>0</v>
      </c>
      <c r="G46" s="60"/>
      <c r="H46" s="65" t="str">
        <f>IF(G46="","-",IF(G46=0,H45,IF(G46=1,SUM(G$3:$G46,IF(G46=0,H110)))))</f>
        <v>-</v>
      </c>
      <c r="I46" s="66" t="str">
        <f>IF(J46="-","-",SUM(J$5:$L46,0))</f>
        <v>-</v>
      </c>
      <c r="J46" s="67" t="str">
        <f t="shared" si="3"/>
        <v>-</v>
      </c>
      <c r="K46" s="100" t="s">
        <v>10</v>
      </c>
      <c r="L46" s="54"/>
      <c r="M46" s="93">
        <f>M33</f>
        <v>0</v>
      </c>
    </row>
    <row r="47" spans="3:13" ht="24.75" customHeight="1" thickBot="1">
      <c r="C47" s="12"/>
      <c r="D47" s="13"/>
      <c r="E47" s="13"/>
      <c r="F47" s="133"/>
      <c r="G47" s="134" t="s">
        <v>47</v>
      </c>
      <c r="H47" s="68">
        <f>COUNTIF(G3:G46,1)</f>
        <v>0</v>
      </c>
      <c r="I47" s="68">
        <f>COUNTIF(J3:J46,1)</f>
        <v>0</v>
      </c>
      <c r="J47" s="21"/>
      <c r="K47" s="12"/>
      <c r="L47" s="12"/>
      <c r="M47" s="63"/>
    </row>
  </sheetData>
  <sheetProtection/>
  <mergeCells count="1">
    <mergeCell ref="H2:I2"/>
  </mergeCells>
  <conditionalFormatting sqref="J3:J46">
    <cfRule type="cellIs" priority="1" dxfId="0" operator="equal" stopIfTrue="1">
      <formula>"-"</formula>
    </cfRule>
  </conditionalFormatting>
  <conditionalFormatting sqref="M14:M46 F14:F46">
    <cfRule type="cellIs" priority="2" dxfId="0" operator="equal" stopIfTrue="1">
      <formula>0</formula>
    </cfRule>
  </conditionalFormatting>
  <conditionalFormatting sqref="I3:I46">
    <cfRule type="cellIs" priority="3" dxfId="0" operator="equal" stopIfTrue="1">
      <formula>"-"</formula>
    </cfRule>
    <cfRule type="expression" priority="4" dxfId="1" stopIfTrue="1">
      <formula>$I3&gt;$H3</formula>
    </cfRule>
  </conditionalFormatting>
  <conditionalFormatting sqref="H3:H46">
    <cfRule type="cellIs" priority="5" dxfId="0" operator="equal" stopIfTrue="1">
      <formula>"-"</formula>
    </cfRule>
    <cfRule type="expression" priority="6" dxfId="1" stopIfTrue="1">
      <formula>$H3&gt;$I3</formula>
    </cfRule>
  </conditionalFormatting>
  <conditionalFormatting sqref="I47 P2">
    <cfRule type="cellIs" priority="7" dxfId="2" operator="greaterThan" stopIfTrue="1">
      <formula>$H$47</formula>
    </cfRule>
    <cfRule type="cellIs" priority="8" dxfId="3" operator="lessThan" stopIfTrue="1">
      <formula>$H$47</formula>
    </cfRule>
  </conditionalFormatting>
  <conditionalFormatting sqref="H47 O2">
    <cfRule type="cellIs" priority="9" dxfId="2" operator="greaterThan" stopIfTrue="1">
      <formula>$I$47</formula>
    </cfRule>
    <cfRule type="cellIs" priority="10" dxfId="3" operator="lessThan" stopIfTrue="1">
      <formula>$I$47</formula>
    </cfRule>
  </conditionalFormatting>
  <printOptions horizontalCentered="1"/>
  <pageMargins left="0" right="0" top="0.48" bottom="0.5" header="0.196850393700787" footer="0"/>
  <pageSetup fitToHeight="1" fitToWidth="1" horizontalDpi="300" verticalDpi="300" orientation="portrait" paperSize="9" scale="71" r:id="rId3"/>
  <headerFooter alignWithMargins="0">
    <oddHeader>&amp;C&amp;14&amp;UREGION SEVEN INTER-COUNTY RESULT SHEET</oddHeader>
  </headerFooter>
  <ignoredErrors>
    <ignoredError sqref="K3:K46 C3:D46" numberStoredAsText="1"/>
    <ignoredError sqref="M29 M38" formula="1"/>
    <ignoredError sqref="H4:H13 H14:H16 H17:H4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P44"/>
  <sheetViews>
    <sheetView zoomScale="93" zoomScaleNormal="93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O7" sqref="O7"/>
    </sheetView>
  </sheetViews>
  <sheetFormatPr defaultColWidth="8.88671875" defaultRowHeight="15"/>
  <cols>
    <col min="3" max="3" width="3.3359375" style="0" customWidth="1"/>
    <col min="4" max="4" width="20.77734375" style="0" customWidth="1"/>
    <col min="5" max="5" width="4.3359375" style="0" customWidth="1"/>
    <col min="6" max="6" width="6.77734375" style="0" customWidth="1"/>
    <col min="7" max="8" width="4.4453125" style="0" customWidth="1"/>
    <col min="9" max="9" width="3.3359375" style="0" customWidth="1"/>
    <col min="10" max="10" width="20.77734375" style="0" customWidth="1"/>
    <col min="11" max="11" width="4.3359375" style="0" customWidth="1"/>
    <col min="12" max="12" width="6.77734375" style="0" customWidth="1"/>
    <col min="13" max="14" width="4.4453125" style="0" customWidth="1"/>
  </cols>
  <sheetData>
    <row r="1" spans="3:14" s="29" customFormat="1" ht="28.5" customHeight="1">
      <c r="C1" s="94" t="str">
        <f ca="1">"MATCH PLAYED ON SUNDAY           /           / "&amp;YEAR(NOW())</f>
        <v>MATCH PLAYED ON SUNDAY           /           / 2013</v>
      </c>
      <c r="D1" s="30"/>
      <c r="E1" s="30"/>
      <c r="F1" s="30"/>
      <c r="G1" s="30"/>
      <c r="H1" s="30"/>
      <c r="I1" s="30"/>
      <c r="J1" s="94" t="s">
        <v>75</v>
      </c>
      <c r="K1" s="30"/>
      <c r="L1" s="30"/>
      <c r="M1" s="30"/>
      <c r="N1" s="30"/>
    </row>
    <row r="2" spans="3:14" s="29" customFormat="1" ht="9" customHeight="1"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3:14" s="29" customFormat="1" ht="24.75" customHeight="1">
      <c r="C3" s="94" t="str">
        <f>"HOME TEAM ....."&amp;IF('Front with Formulas'!F1="","Enter names on front sheet",'Front with Formulas'!F1)</f>
        <v>HOME TEAM .....Enter names on front sheet</v>
      </c>
      <c r="D3" s="30"/>
      <c r="E3" s="30"/>
      <c r="F3" s="30"/>
      <c r="G3" s="30"/>
      <c r="H3" s="30"/>
      <c r="I3" s="94" t="str">
        <f>"HOME TEAM ....."&amp;IF('Front with Formulas'!M1="","Enter names on front sheet",'Front with Formulas'!M1)</f>
        <v>HOME TEAM .....Enter names on front sheet</v>
      </c>
      <c r="J3" s="30"/>
      <c r="K3" s="30"/>
      <c r="L3" s="30"/>
      <c r="M3" s="30"/>
      <c r="N3" s="30"/>
    </row>
    <row r="4" spans="3:14" ht="9" customHeight="1">
      <c r="C4" s="4" t="s">
        <v>48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3:14" ht="15" customHeight="1">
      <c r="C5" s="170" t="s">
        <v>48</v>
      </c>
      <c r="D5" s="168" t="s">
        <v>50</v>
      </c>
      <c r="E5" s="151" t="s">
        <v>56</v>
      </c>
      <c r="F5" s="152"/>
      <c r="G5" s="169" t="s">
        <v>57</v>
      </c>
      <c r="H5" s="157" t="s">
        <v>49</v>
      </c>
      <c r="I5" s="171"/>
      <c r="J5" s="168" t="s">
        <v>50</v>
      </c>
      <c r="K5" s="151" t="s">
        <v>56</v>
      </c>
      <c r="L5" s="152"/>
      <c r="M5" s="169" t="s">
        <v>57</v>
      </c>
      <c r="N5" s="157" t="s">
        <v>49</v>
      </c>
    </row>
    <row r="6" spans="3:14" ht="15.75" customHeight="1">
      <c r="C6" s="170"/>
      <c r="D6" s="168"/>
      <c r="E6" s="153"/>
      <c r="F6" s="154"/>
      <c r="G6" s="169"/>
      <c r="H6" s="158"/>
      <c r="I6" s="171"/>
      <c r="J6" s="168"/>
      <c r="K6" s="153"/>
      <c r="L6" s="154"/>
      <c r="M6" s="169"/>
      <c r="N6" s="158"/>
    </row>
    <row r="7" spans="3:14" ht="24.75" customHeight="1">
      <c r="C7" s="8" t="s">
        <v>3</v>
      </c>
      <c r="D7" s="61" t="str">
        <f>IF('Front with Formulas'!F3=0,"Enter names on front",'Front with Formulas'!F3)</f>
        <v>Enter names on front</v>
      </c>
      <c r="E7" s="27">
        <v>100</v>
      </c>
      <c r="F7" s="37"/>
      <c r="G7" s="71"/>
      <c r="H7" s="72"/>
      <c r="I7" s="8" t="s">
        <v>3</v>
      </c>
      <c r="J7" s="61" t="str">
        <f>IF('Front with Formulas'!M3=0,"Enter names on front",'Front with Formulas'!M3)</f>
        <v>Enter names on front</v>
      </c>
      <c r="K7" s="27">
        <v>100</v>
      </c>
      <c r="L7" s="37"/>
      <c r="M7" s="71"/>
      <c r="N7" s="72"/>
    </row>
    <row r="8" spans="3:14" ht="24.75" customHeight="1">
      <c r="C8" s="8" t="s">
        <v>4</v>
      </c>
      <c r="D8" s="61" t="str">
        <f>IF('Front with Formulas'!F4=0,"Enter names on front",'Front with Formulas'!F4)</f>
        <v>Enter names on front</v>
      </c>
      <c r="E8" s="27">
        <v>100</v>
      </c>
      <c r="F8" s="38"/>
      <c r="G8" s="71"/>
      <c r="H8" s="71"/>
      <c r="I8" s="8" t="s">
        <v>4</v>
      </c>
      <c r="J8" s="61" t="str">
        <f>IF('Front with Formulas'!M4=0,"Enter names on front",'Front with Formulas'!M4)</f>
        <v>Enter names on front</v>
      </c>
      <c r="K8" s="27">
        <v>100</v>
      </c>
      <c r="L8" s="38"/>
      <c r="M8" s="71"/>
      <c r="N8" s="71"/>
    </row>
    <row r="9" spans="3:14" ht="24.75" customHeight="1">
      <c r="C9" s="8" t="s">
        <v>5</v>
      </c>
      <c r="D9" s="61" t="str">
        <f>IF('Front with Formulas'!F5=0,"Enter names on front",'Front with Formulas'!F5)</f>
        <v>Enter names on front</v>
      </c>
      <c r="E9" s="27">
        <v>100</v>
      </c>
      <c r="F9" s="38"/>
      <c r="G9" s="71"/>
      <c r="H9" s="71"/>
      <c r="I9" s="8" t="s">
        <v>5</v>
      </c>
      <c r="J9" s="61" t="str">
        <f>IF('Front with Formulas'!M5=0,"Enter names on front",'Front with Formulas'!M5)</f>
        <v>Enter names on front</v>
      </c>
      <c r="K9" s="27">
        <v>100</v>
      </c>
      <c r="L9" s="38"/>
      <c r="M9" s="71"/>
      <c r="N9" s="71"/>
    </row>
    <row r="10" spans="3:14" ht="24.75" customHeight="1">
      <c r="C10" s="8" t="s">
        <v>6</v>
      </c>
      <c r="D10" s="61" t="str">
        <f>IF('Front with Formulas'!F6=0,"Enter names on front",'Front with Formulas'!F6)</f>
        <v>Enter names on front</v>
      </c>
      <c r="E10" s="27">
        <v>100</v>
      </c>
      <c r="F10" s="38"/>
      <c r="G10" s="71"/>
      <c r="H10" s="71"/>
      <c r="I10" s="8" t="s">
        <v>6</v>
      </c>
      <c r="J10" s="61" t="str">
        <f>IF('Front with Formulas'!M6=0,"Enter names on front",'Front with Formulas'!M6)</f>
        <v>Enter names on front</v>
      </c>
      <c r="K10" s="27">
        <v>100</v>
      </c>
      <c r="L10" s="38"/>
      <c r="M10" s="71"/>
      <c r="N10" s="71"/>
    </row>
    <row r="11" spans="3:14" ht="24.75" customHeight="1">
      <c r="C11" s="8" t="s">
        <v>7</v>
      </c>
      <c r="D11" s="61" t="str">
        <f>IF('Front with Formulas'!F7=0,"Enter names on front",'Front with Formulas'!F7)</f>
        <v>Enter names on front</v>
      </c>
      <c r="E11" s="27">
        <v>100</v>
      </c>
      <c r="F11" s="38"/>
      <c r="G11" s="71"/>
      <c r="H11" s="71"/>
      <c r="I11" s="8" t="s">
        <v>7</v>
      </c>
      <c r="J11" s="61" t="str">
        <f>IF('Front with Formulas'!M7=0,"Enter names on front",'Front with Formulas'!M7)</f>
        <v>Enter names on front</v>
      </c>
      <c r="K11" s="27">
        <v>100</v>
      </c>
      <c r="L11" s="38"/>
      <c r="M11" s="71"/>
      <c r="N11" s="71"/>
    </row>
    <row r="12" spans="3:14" ht="24.75" customHeight="1">
      <c r="C12" s="8" t="s">
        <v>8</v>
      </c>
      <c r="D12" s="61" t="str">
        <f>IF('Front with Formulas'!F8=0,"Enter names on front",'Front with Formulas'!F8)</f>
        <v>Enter names on front</v>
      </c>
      <c r="E12" s="27">
        <v>100</v>
      </c>
      <c r="F12" s="38"/>
      <c r="G12" s="71"/>
      <c r="H12" s="71"/>
      <c r="I12" s="8" t="s">
        <v>8</v>
      </c>
      <c r="J12" s="61" t="str">
        <f>IF('Front with Formulas'!M8=0,"Enter names on front",'Front with Formulas'!M8)</f>
        <v>Enter names on front</v>
      </c>
      <c r="K12" s="27">
        <v>100</v>
      </c>
      <c r="L12" s="38"/>
      <c r="M12" s="71"/>
      <c r="N12" s="71"/>
    </row>
    <row r="13" spans="3:14" ht="24.75" customHeight="1">
      <c r="C13" s="8" t="s">
        <v>9</v>
      </c>
      <c r="D13" s="61" t="str">
        <f>IF('Front with Formulas'!F9=0,"Enter names on front",'Front with Formulas'!F9)</f>
        <v>Enter names on front</v>
      </c>
      <c r="E13" s="27">
        <v>100</v>
      </c>
      <c r="F13" s="38"/>
      <c r="G13" s="71"/>
      <c r="H13" s="71"/>
      <c r="I13" s="8" t="s">
        <v>9</v>
      </c>
      <c r="J13" s="61" t="str">
        <f>IF('Front with Formulas'!M9=0,"Enter names on front",'Front with Formulas'!M9)</f>
        <v>Enter names on front</v>
      </c>
      <c r="K13" s="27">
        <v>100</v>
      </c>
      <c r="L13" s="38"/>
      <c r="M13" s="71"/>
      <c r="N13" s="71"/>
    </row>
    <row r="14" spans="3:14" ht="24.75" customHeight="1">
      <c r="C14" s="8" t="s">
        <v>10</v>
      </c>
      <c r="D14" s="61" t="str">
        <f>IF('Front with Formulas'!F10=0,"Enter names on front",'Front with Formulas'!F10)</f>
        <v>Enter names on front</v>
      </c>
      <c r="E14" s="27">
        <v>100</v>
      </c>
      <c r="F14" s="38"/>
      <c r="G14" s="71"/>
      <c r="H14" s="71"/>
      <c r="I14" s="8" t="s">
        <v>10</v>
      </c>
      <c r="J14" s="61" t="str">
        <f>IF('Front with Formulas'!M10=0,"Enter names on front",'Front with Formulas'!M10)</f>
        <v>Enter names on front</v>
      </c>
      <c r="K14" s="27">
        <v>100</v>
      </c>
      <c r="L14" s="38"/>
      <c r="M14" s="71"/>
      <c r="N14" s="71"/>
    </row>
    <row r="15" spans="3:14" ht="24.75" customHeight="1">
      <c r="C15" s="8" t="s">
        <v>11</v>
      </c>
      <c r="D15" s="61" t="str">
        <f>IF('Front with Formulas'!F11=0,"Enter names on front",'Front with Formulas'!F11)</f>
        <v>Enter names on front</v>
      </c>
      <c r="E15" s="27">
        <v>100</v>
      </c>
      <c r="F15" s="38"/>
      <c r="G15" s="71"/>
      <c r="H15" s="71"/>
      <c r="I15" s="8" t="s">
        <v>11</v>
      </c>
      <c r="J15" s="61" t="str">
        <f>IF('Front with Formulas'!M11=0,"Enter names on front",'Front with Formulas'!M11)</f>
        <v>Enter names on front</v>
      </c>
      <c r="K15" s="27">
        <v>100</v>
      </c>
      <c r="L15" s="38"/>
      <c r="M15" s="71"/>
      <c r="N15" s="71"/>
    </row>
    <row r="16" spans="3:14" ht="24.75" customHeight="1">
      <c r="C16" s="7">
        <v>10</v>
      </c>
      <c r="D16" s="61" t="str">
        <f>IF('Front with Formulas'!F12=0,"Enter names on front",'Front with Formulas'!F12)</f>
        <v>Enter names on front</v>
      </c>
      <c r="E16" s="27">
        <v>100</v>
      </c>
      <c r="F16" s="38"/>
      <c r="G16" s="71"/>
      <c r="H16" s="71"/>
      <c r="I16" s="7">
        <v>10</v>
      </c>
      <c r="J16" s="61" t="str">
        <f>IF('Front with Formulas'!M12=0,"Enter names on front",'Front with Formulas'!M12)</f>
        <v>Enter names on front</v>
      </c>
      <c r="K16" s="27">
        <v>100</v>
      </c>
      <c r="L16" s="38"/>
      <c r="M16" s="71"/>
      <c r="N16" s="71"/>
    </row>
    <row r="17" spans="3:14" ht="24.75" customHeight="1">
      <c r="C17" s="7">
        <v>11</v>
      </c>
      <c r="D17" s="61" t="str">
        <f>IF('Front with Formulas'!F13=0,"Enter names on front",'Front with Formulas'!F13)</f>
        <v>Enter names on front</v>
      </c>
      <c r="E17" s="27">
        <v>100</v>
      </c>
      <c r="F17" s="38"/>
      <c r="G17" s="71"/>
      <c r="H17" s="71"/>
      <c r="I17" s="7">
        <v>11</v>
      </c>
      <c r="J17" s="61" t="str">
        <f>IF('Front with Formulas'!M13=0,"Enter names on front",'Front with Formulas'!M13)</f>
        <v>Enter names on front</v>
      </c>
      <c r="K17" s="27">
        <v>100</v>
      </c>
      <c r="L17" s="38"/>
      <c r="M17" s="71"/>
      <c r="N17" s="71"/>
    </row>
    <row r="18" spans="3:14" ht="12" customHeight="1">
      <c r="C18" s="46"/>
      <c r="D18" s="47"/>
      <c r="E18" s="48"/>
      <c r="F18" s="49"/>
      <c r="G18" s="73"/>
      <c r="H18" s="73"/>
      <c r="I18" s="46"/>
      <c r="J18" s="49"/>
      <c r="K18" s="48"/>
      <c r="L18" s="49"/>
      <c r="M18" s="73"/>
      <c r="N18" s="73"/>
    </row>
    <row r="19" spans="3:14" ht="24.75" customHeight="1">
      <c r="C19" s="7" t="s">
        <v>51</v>
      </c>
      <c r="D19" s="32"/>
      <c r="E19" s="27">
        <v>100</v>
      </c>
      <c r="F19" s="38"/>
      <c r="G19" s="71"/>
      <c r="H19" s="71"/>
      <c r="I19" s="7" t="s">
        <v>51</v>
      </c>
      <c r="J19" s="33"/>
      <c r="K19" s="27">
        <v>100</v>
      </c>
      <c r="L19" s="38"/>
      <c r="M19" s="71"/>
      <c r="N19" s="71"/>
    </row>
    <row r="20" spans="3:14" ht="24.75" customHeight="1">
      <c r="C20" s="7" t="s">
        <v>52</v>
      </c>
      <c r="D20" s="32"/>
      <c r="E20" s="27">
        <v>100</v>
      </c>
      <c r="F20" s="38"/>
      <c r="G20" s="71"/>
      <c r="H20" s="71"/>
      <c r="I20" s="7" t="s">
        <v>52</v>
      </c>
      <c r="J20" s="15"/>
      <c r="K20" s="27">
        <v>100</v>
      </c>
      <c r="L20" s="38"/>
      <c r="M20" s="71"/>
      <c r="N20" s="71"/>
    </row>
    <row r="21" spans="3:14" ht="24.75" customHeight="1" thickBot="1">
      <c r="C21" s="7" t="s">
        <v>53</v>
      </c>
      <c r="D21" s="32"/>
      <c r="E21" s="27">
        <v>100</v>
      </c>
      <c r="F21" s="38"/>
      <c r="G21" s="71"/>
      <c r="H21" s="71"/>
      <c r="I21" s="7" t="s">
        <v>53</v>
      </c>
      <c r="J21" s="15"/>
      <c r="K21" s="27">
        <v>100</v>
      </c>
      <c r="L21" s="38"/>
      <c r="M21" s="71"/>
      <c r="N21" s="71"/>
    </row>
    <row r="22" spans="3:14" ht="24.75" customHeight="1" thickBot="1">
      <c r="C22" s="25"/>
      <c r="D22" s="35"/>
      <c r="E22" s="147" t="s">
        <v>61</v>
      </c>
      <c r="F22" s="148"/>
      <c r="G22" s="69">
        <f>SUM(G7:G21)</f>
        <v>0</v>
      </c>
      <c r="H22" s="70">
        <f>SUM(H7:H21)</f>
        <v>0</v>
      </c>
      <c r="I22" s="25"/>
      <c r="J22" s="26"/>
      <c r="K22" s="149" t="s">
        <v>61</v>
      </c>
      <c r="L22" s="150"/>
      <c r="M22" s="69">
        <f>SUM(M7:M21)</f>
        <v>0</v>
      </c>
      <c r="N22" s="70">
        <f>SUM(N8:N21)</f>
        <v>0</v>
      </c>
    </row>
    <row r="23" spans="3:14" ht="15" customHeight="1"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4:14" ht="7.5" customHeight="1"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3:14" ht="20.25">
      <c r="C25" s="39" t="s">
        <v>62</v>
      </c>
      <c r="D25" s="4"/>
      <c r="E25" s="4"/>
      <c r="F25" s="4"/>
      <c r="G25" s="4"/>
      <c r="H25" s="4"/>
      <c r="I25" s="4"/>
      <c r="J25" s="4"/>
      <c r="K25" s="4"/>
      <c r="L25" s="4"/>
      <c r="M25" s="6"/>
      <c r="N25" s="4"/>
    </row>
    <row r="26" spans="3:14" ht="15">
      <c r="C26" s="155" t="s">
        <v>63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ht="7.5" customHeight="1"/>
    <row r="28" spans="3:14" ht="14.25" customHeight="1">
      <c r="C28" s="156" t="s">
        <v>55</v>
      </c>
      <c r="D28" s="156"/>
      <c r="E28" s="156"/>
      <c r="F28" s="156"/>
      <c r="G28" s="156"/>
      <c r="H28" s="156"/>
      <c r="I28" s="156"/>
      <c r="J28" s="4"/>
      <c r="K28" s="4"/>
      <c r="L28" s="4"/>
      <c r="M28" s="6"/>
      <c r="N28" s="4"/>
    </row>
    <row r="29" spans="3:14" ht="33" customHeight="1">
      <c r="C29" s="40" t="s">
        <v>71</v>
      </c>
      <c r="D29" s="4"/>
      <c r="E29" s="4"/>
      <c r="F29" s="40" t="s">
        <v>70</v>
      </c>
      <c r="H29" s="4"/>
      <c r="I29" s="4"/>
      <c r="J29" s="4"/>
      <c r="K29" s="4"/>
      <c r="L29" s="4"/>
      <c r="M29" s="6"/>
      <c r="N29" s="4"/>
    </row>
    <row r="30" spans="3:14" ht="9" customHeight="1"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4"/>
    </row>
    <row r="31" spans="3:14" ht="33" customHeight="1">
      <c r="C31" s="4"/>
      <c r="D31" s="4"/>
      <c r="E31" s="4"/>
      <c r="F31" s="40" t="s">
        <v>69</v>
      </c>
      <c r="H31" s="4"/>
      <c r="I31" s="4"/>
      <c r="J31" s="4"/>
      <c r="K31" s="4"/>
      <c r="L31" s="4"/>
      <c r="M31" s="6"/>
      <c r="N31" s="4"/>
    </row>
    <row r="35" spans="3:14" ht="15">
      <c r="C35" s="159" t="s">
        <v>64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1"/>
    </row>
    <row r="36" spans="3:14" ht="9" customHeight="1">
      <c r="C36" s="162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4"/>
    </row>
    <row r="37" spans="3:14" ht="15">
      <c r="C37" s="165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7"/>
    </row>
    <row r="38" spans="3:14" ht="9" customHeight="1">
      <c r="C38" s="5"/>
      <c r="D38" s="4"/>
      <c r="E38" s="4"/>
      <c r="F38" s="4"/>
      <c r="G38" s="4"/>
      <c r="H38" s="4"/>
      <c r="I38" s="4"/>
      <c r="J38" s="4"/>
      <c r="K38" s="4"/>
      <c r="L38" s="4"/>
      <c r="M38" s="6"/>
      <c r="N38" s="4"/>
    </row>
    <row r="39" spans="3:16" ht="15" customHeight="1">
      <c r="C39" s="138" t="s">
        <v>68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40"/>
      <c r="O39" s="45"/>
      <c r="P39" s="45"/>
    </row>
    <row r="40" spans="3:16" ht="15" customHeight="1">
      <c r="C40" s="141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3"/>
      <c r="O40" s="45"/>
      <c r="P40" s="45"/>
    </row>
    <row r="41" spans="3:16" ht="15" customHeight="1">
      <c r="C41" s="141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45"/>
      <c r="P41" s="45"/>
    </row>
    <row r="42" spans="3:16" ht="15" customHeight="1"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45"/>
      <c r="P42" s="45"/>
    </row>
    <row r="43" spans="3:16" ht="15.75" customHeight="1">
      <c r="C43" s="144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6"/>
      <c r="O43" s="45"/>
      <c r="P43" s="45"/>
    </row>
    <row r="44" spans="3:14" ht="15">
      <c r="C44" s="4"/>
      <c r="D44" s="4"/>
      <c r="E44" s="4"/>
      <c r="F44" s="4"/>
      <c r="G44" s="4"/>
      <c r="H44" s="4"/>
      <c r="I44" s="4"/>
      <c r="J44" s="5"/>
      <c r="K44" s="5"/>
      <c r="L44" s="4"/>
      <c r="M44" s="6"/>
      <c r="N44" s="4"/>
    </row>
  </sheetData>
  <sheetProtection/>
  <mergeCells count="16">
    <mergeCell ref="M5:M6"/>
    <mergeCell ref="C5:C6"/>
    <mergeCell ref="D5:D6"/>
    <mergeCell ref="G5:G6"/>
    <mergeCell ref="I5:I6"/>
    <mergeCell ref="H5:H6"/>
    <mergeCell ref="C39:N43"/>
    <mergeCell ref="E22:F22"/>
    <mergeCell ref="K22:L22"/>
    <mergeCell ref="K5:L6"/>
    <mergeCell ref="E5:F6"/>
    <mergeCell ref="C26:N26"/>
    <mergeCell ref="C28:I28"/>
    <mergeCell ref="N5:N6"/>
    <mergeCell ref="C35:N37"/>
    <mergeCell ref="J5:J6"/>
  </mergeCells>
  <conditionalFormatting sqref="D7:D17 J7:J17">
    <cfRule type="cellIs" priority="1" dxfId="4" operator="equal" stopIfTrue="1">
      <formula>"enter names on front"</formula>
    </cfRule>
  </conditionalFormatting>
  <printOptions horizontalCentered="1"/>
  <pageMargins left="0" right="0" top="0.5" bottom="0.5" header="0.5" footer="0.5"/>
  <pageSetup horizontalDpi="600" verticalDpi="600" orientation="portrait" paperSize="9" scale="88" r:id="rId3"/>
  <ignoredErrors>
    <ignoredError sqref="I7:I15 C7:C15" numberStoredAsText="1"/>
    <ignoredError sqref="N22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48"/>
  <sheetViews>
    <sheetView tabSelected="1" zoomScaleSheetLayoutView="100" workbookViewId="0" topLeftCell="A1">
      <selection activeCell="F10" sqref="F10"/>
    </sheetView>
  </sheetViews>
  <sheetFormatPr defaultColWidth="8.88671875" defaultRowHeight="15.75" customHeight="1"/>
  <cols>
    <col min="1" max="2" width="8.88671875" style="2" customWidth="1"/>
    <col min="3" max="3" width="3.6640625" style="1" customWidth="1"/>
    <col min="4" max="5" width="3.6640625" style="2" customWidth="1"/>
    <col min="6" max="6" width="20.6640625" style="2" customWidth="1"/>
    <col min="7" max="10" width="4.3359375" style="2" customWidth="1"/>
    <col min="11" max="12" width="3.6640625" style="1" customWidth="1"/>
    <col min="13" max="13" width="20.6640625" style="2" customWidth="1"/>
    <col min="14" max="16" width="8.88671875" style="2" customWidth="1"/>
    <col min="17" max="17" width="13.77734375" style="2" bestFit="1" customWidth="1"/>
    <col min="18" max="16384" width="8.88671875" style="2" customWidth="1"/>
  </cols>
  <sheetData>
    <row r="1" spans="3:13" ht="19.5" customHeight="1" thickBot="1">
      <c r="C1" s="23"/>
      <c r="D1" s="18"/>
      <c r="E1" s="130" t="s">
        <v>59</v>
      </c>
      <c r="F1" s="132"/>
      <c r="G1" s="20"/>
      <c r="H1" s="19"/>
      <c r="I1" s="20"/>
      <c r="J1" s="20"/>
      <c r="K1" s="20"/>
      <c r="L1" s="131" t="s">
        <v>60</v>
      </c>
      <c r="M1" s="132"/>
    </row>
    <row r="2" spans="3:13" ht="4.5" customHeight="1" thickBot="1">
      <c r="C2" s="128"/>
      <c r="D2" s="20"/>
      <c r="E2" s="42"/>
      <c r="F2" s="129"/>
      <c r="G2" s="20"/>
      <c r="H2" s="19"/>
      <c r="I2" s="20"/>
      <c r="J2" s="20"/>
      <c r="K2" s="20"/>
      <c r="L2" s="42"/>
      <c r="M2" s="129"/>
    </row>
    <row r="3" spans="3:13" ht="25.5" customHeight="1" thickBot="1">
      <c r="C3" s="77" t="s">
        <v>0</v>
      </c>
      <c r="D3" s="78" t="s">
        <v>1</v>
      </c>
      <c r="E3" s="78" t="s">
        <v>54</v>
      </c>
      <c r="F3" s="79" t="s">
        <v>2</v>
      </c>
      <c r="G3" s="81" t="s">
        <v>72</v>
      </c>
      <c r="H3" s="136" t="s">
        <v>58</v>
      </c>
      <c r="I3" s="137"/>
      <c r="J3" s="96" t="s">
        <v>72</v>
      </c>
      <c r="K3" s="82" t="s">
        <v>1</v>
      </c>
      <c r="L3" s="82" t="s">
        <v>54</v>
      </c>
      <c r="M3" s="79" t="s">
        <v>2</v>
      </c>
    </row>
    <row r="4" spans="3:13" ht="22.5" customHeight="1">
      <c r="C4" s="101" t="s">
        <v>3</v>
      </c>
      <c r="D4" s="102" t="s">
        <v>3</v>
      </c>
      <c r="E4" s="107"/>
      <c r="F4" s="108"/>
      <c r="G4" s="86"/>
      <c r="H4" s="75"/>
      <c r="I4" s="76"/>
      <c r="J4" s="87"/>
      <c r="K4" s="98" t="s">
        <v>3</v>
      </c>
      <c r="L4" s="109"/>
      <c r="M4" s="110"/>
    </row>
    <row r="5" spans="3:13" ht="22.5" customHeight="1">
      <c r="C5" s="103" t="s">
        <v>4</v>
      </c>
      <c r="D5" s="104" t="s">
        <v>4</v>
      </c>
      <c r="E5" s="111"/>
      <c r="F5" s="112"/>
      <c r="G5" s="56"/>
      <c r="H5" s="57"/>
      <c r="I5" s="59"/>
      <c r="J5" s="58"/>
      <c r="K5" s="99" t="s">
        <v>4</v>
      </c>
      <c r="L5" s="113"/>
      <c r="M5" s="114"/>
    </row>
    <row r="6" spans="3:13" ht="22.5" customHeight="1">
      <c r="C6" s="103" t="s">
        <v>5</v>
      </c>
      <c r="D6" s="104" t="s">
        <v>5</v>
      </c>
      <c r="E6" s="111"/>
      <c r="F6" s="112"/>
      <c r="G6" s="56"/>
      <c r="H6" s="57"/>
      <c r="I6" s="59"/>
      <c r="J6" s="58"/>
      <c r="K6" s="99" t="s">
        <v>5</v>
      </c>
      <c r="L6" s="113"/>
      <c r="M6" s="114"/>
    </row>
    <row r="7" spans="3:13" ht="22.5" customHeight="1">
      <c r="C7" s="103" t="s">
        <v>6</v>
      </c>
      <c r="D7" s="104" t="s">
        <v>6</v>
      </c>
      <c r="E7" s="111"/>
      <c r="F7" s="112"/>
      <c r="G7" s="56"/>
      <c r="H7" s="57"/>
      <c r="I7" s="59"/>
      <c r="J7" s="58"/>
      <c r="K7" s="99" t="s">
        <v>6</v>
      </c>
      <c r="L7" s="113"/>
      <c r="M7" s="114"/>
    </row>
    <row r="8" spans="3:13" ht="22.5" customHeight="1">
      <c r="C8" s="103" t="s">
        <v>7</v>
      </c>
      <c r="D8" s="104" t="s">
        <v>7</v>
      </c>
      <c r="E8" s="111"/>
      <c r="F8" s="112"/>
      <c r="G8" s="56"/>
      <c r="H8" s="57"/>
      <c r="I8" s="59"/>
      <c r="J8" s="58"/>
      <c r="K8" s="99" t="s">
        <v>7</v>
      </c>
      <c r="L8" s="113"/>
      <c r="M8" s="114"/>
    </row>
    <row r="9" spans="3:13" ht="22.5" customHeight="1">
      <c r="C9" s="103" t="s">
        <v>8</v>
      </c>
      <c r="D9" s="104" t="s">
        <v>8</v>
      </c>
      <c r="E9" s="111"/>
      <c r="F9" s="112"/>
      <c r="G9" s="56"/>
      <c r="H9" s="57"/>
      <c r="I9" s="59"/>
      <c r="J9" s="58"/>
      <c r="K9" s="99" t="s">
        <v>8</v>
      </c>
      <c r="L9" s="113"/>
      <c r="M9" s="114"/>
    </row>
    <row r="10" spans="3:13" ht="22.5" customHeight="1">
      <c r="C10" s="103" t="s">
        <v>9</v>
      </c>
      <c r="D10" s="104" t="s">
        <v>9</v>
      </c>
      <c r="E10" s="111"/>
      <c r="F10" s="112"/>
      <c r="G10" s="56"/>
      <c r="H10" s="57"/>
      <c r="I10" s="59"/>
      <c r="J10" s="58"/>
      <c r="K10" s="99" t="s">
        <v>9</v>
      </c>
      <c r="L10" s="113"/>
      <c r="M10" s="114"/>
    </row>
    <row r="11" spans="3:13" ht="22.5" customHeight="1">
      <c r="C11" s="103" t="s">
        <v>10</v>
      </c>
      <c r="D11" s="104" t="s">
        <v>10</v>
      </c>
      <c r="E11" s="111"/>
      <c r="F11" s="112"/>
      <c r="G11" s="56"/>
      <c r="H11" s="57"/>
      <c r="I11" s="59"/>
      <c r="J11" s="58"/>
      <c r="K11" s="99" t="s">
        <v>10</v>
      </c>
      <c r="L11" s="113"/>
      <c r="M11" s="114"/>
    </row>
    <row r="12" spans="3:13" ht="22.5" customHeight="1">
      <c r="C12" s="103" t="s">
        <v>11</v>
      </c>
      <c r="D12" s="104" t="s">
        <v>11</v>
      </c>
      <c r="E12" s="111"/>
      <c r="F12" s="112"/>
      <c r="G12" s="56"/>
      <c r="H12" s="57"/>
      <c r="I12" s="59"/>
      <c r="J12" s="58"/>
      <c r="K12" s="99" t="s">
        <v>11</v>
      </c>
      <c r="L12" s="113"/>
      <c r="M12" s="114"/>
    </row>
    <row r="13" spans="3:13" ht="22.5" customHeight="1">
      <c r="C13" s="103" t="s">
        <v>12</v>
      </c>
      <c r="D13" s="104" t="s">
        <v>12</v>
      </c>
      <c r="E13" s="111"/>
      <c r="F13" s="112"/>
      <c r="G13" s="56"/>
      <c r="H13" s="57"/>
      <c r="I13" s="59"/>
      <c r="J13" s="58"/>
      <c r="K13" s="99" t="s">
        <v>12</v>
      </c>
      <c r="L13" s="113"/>
      <c r="M13" s="114"/>
    </row>
    <row r="14" spans="3:13" ht="22.5" customHeight="1" thickBot="1">
      <c r="C14" s="105" t="s">
        <v>13</v>
      </c>
      <c r="D14" s="106" t="s">
        <v>13</v>
      </c>
      <c r="E14" s="115"/>
      <c r="F14" s="116"/>
      <c r="G14" s="60"/>
      <c r="H14" s="65"/>
      <c r="I14" s="66"/>
      <c r="J14" s="67"/>
      <c r="K14" s="100" t="s">
        <v>13</v>
      </c>
      <c r="L14" s="117"/>
      <c r="M14" s="118"/>
    </row>
    <row r="15" spans="3:13" ht="22.5" customHeight="1">
      <c r="C15" s="101" t="s">
        <v>14</v>
      </c>
      <c r="D15" s="102" t="s">
        <v>3</v>
      </c>
      <c r="E15" s="102"/>
      <c r="F15" s="108"/>
      <c r="G15" s="119"/>
      <c r="H15" s="120"/>
      <c r="I15" s="110"/>
      <c r="J15" s="121"/>
      <c r="K15" s="98" t="s">
        <v>5</v>
      </c>
      <c r="L15" s="98"/>
      <c r="M15" s="110"/>
    </row>
    <row r="16" spans="3:13" ht="22.5" customHeight="1">
      <c r="C16" s="103" t="s">
        <v>15</v>
      </c>
      <c r="D16" s="104" t="s">
        <v>4</v>
      </c>
      <c r="E16" s="104"/>
      <c r="F16" s="112"/>
      <c r="G16" s="122"/>
      <c r="H16" s="123"/>
      <c r="I16" s="114"/>
      <c r="J16" s="124"/>
      <c r="K16" s="99" t="s">
        <v>6</v>
      </c>
      <c r="L16" s="99"/>
      <c r="M16" s="114"/>
    </row>
    <row r="17" spans="3:13" ht="22.5" customHeight="1">
      <c r="C17" s="103" t="s">
        <v>16</v>
      </c>
      <c r="D17" s="104" t="s">
        <v>5</v>
      </c>
      <c r="E17" s="104"/>
      <c r="F17" s="112"/>
      <c r="G17" s="122"/>
      <c r="H17" s="123"/>
      <c r="I17" s="114"/>
      <c r="J17" s="124"/>
      <c r="K17" s="99" t="s">
        <v>7</v>
      </c>
      <c r="L17" s="99"/>
      <c r="M17" s="114"/>
    </row>
    <row r="18" spans="3:13" ht="22.5" customHeight="1">
      <c r="C18" s="103" t="s">
        <v>17</v>
      </c>
      <c r="D18" s="104" t="s">
        <v>6</v>
      </c>
      <c r="E18" s="104"/>
      <c r="F18" s="112"/>
      <c r="G18" s="122"/>
      <c r="H18" s="123"/>
      <c r="I18" s="114"/>
      <c r="J18" s="124"/>
      <c r="K18" s="99" t="s">
        <v>8</v>
      </c>
      <c r="L18" s="99"/>
      <c r="M18" s="114"/>
    </row>
    <row r="19" spans="3:13" ht="22.5" customHeight="1">
      <c r="C19" s="103" t="s">
        <v>18</v>
      </c>
      <c r="D19" s="104" t="s">
        <v>7</v>
      </c>
      <c r="E19" s="104"/>
      <c r="F19" s="112"/>
      <c r="G19" s="122"/>
      <c r="H19" s="123"/>
      <c r="I19" s="114"/>
      <c r="J19" s="124"/>
      <c r="K19" s="99" t="s">
        <v>3</v>
      </c>
      <c r="L19" s="99"/>
      <c r="M19" s="114"/>
    </row>
    <row r="20" spans="3:13" ht="22.5" customHeight="1">
      <c r="C20" s="103" t="s">
        <v>19</v>
      </c>
      <c r="D20" s="104" t="s">
        <v>8</v>
      </c>
      <c r="E20" s="104"/>
      <c r="F20" s="112"/>
      <c r="G20" s="122"/>
      <c r="H20" s="123"/>
      <c r="I20" s="114"/>
      <c r="J20" s="124"/>
      <c r="K20" s="99" t="s">
        <v>4</v>
      </c>
      <c r="L20" s="99"/>
      <c r="M20" s="114"/>
    </row>
    <row r="21" spans="3:13" ht="22.5" customHeight="1">
      <c r="C21" s="103" t="s">
        <v>20</v>
      </c>
      <c r="D21" s="104" t="s">
        <v>9</v>
      </c>
      <c r="E21" s="104"/>
      <c r="F21" s="112"/>
      <c r="G21" s="122"/>
      <c r="H21" s="123"/>
      <c r="I21" s="114"/>
      <c r="J21" s="124"/>
      <c r="K21" s="99" t="s">
        <v>11</v>
      </c>
      <c r="L21" s="99"/>
      <c r="M21" s="114"/>
    </row>
    <row r="22" spans="3:13" ht="22.5" customHeight="1">
      <c r="C22" s="103" t="s">
        <v>21</v>
      </c>
      <c r="D22" s="104" t="s">
        <v>10</v>
      </c>
      <c r="E22" s="104"/>
      <c r="F22" s="112"/>
      <c r="G22" s="122"/>
      <c r="H22" s="123"/>
      <c r="I22" s="114"/>
      <c r="J22" s="124"/>
      <c r="K22" s="99" t="s">
        <v>12</v>
      </c>
      <c r="L22" s="99"/>
      <c r="M22" s="114"/>
    </row>
    <row r="23" spans="3:13" ht="22.5" customHeight="1">
      <c r="C23" s="103" t="s">
        <v>22</v>
      </c>
      <c r="D23" s="104" t="s">
        <v>11</v>
      </c>
      <c r="E23" s="104"/>
      <c r="F23" s="112"/>
      <c r="G23" s="122"/>
      <c r="H23" s="123"/>
      <c r="I23" s="114"/>
      <c r="J23" s="124"/>
      <c r="K23" s="99" t="s">
        <v>13</v>
      </c>
      <c r="L23" s="99"/>
      <c r="M23" s="114"/>
    </row>
    <row r="24" spans="3:13" ht="22.5" customHeight="1">
      <c r="C24" s="103" t="s">
        <v>23</v>
      </c>
      <c r="D24" s="104" t="s">
        <v>12</v>
      </c>
      <c r="E24" s="104"/>
      <c r="F24" s="112"/>
      <c r="G24" s="122"/>
      <c r="H24" s="123"/>
      <c r="I24" s="114"/>
      <c r="J24" s="124"/>
      <c r="K24" s="99" t="s">
        <v>10</v>
      </c>
      <c r="L24" s="99"/>
      <c r="M24" s="114"/>
    </row>
    <row r="25" spans="3:13" ht="22.5" customHeight="1" thickBot="1">
      <c r="C25" s="105" t="s">
        <v>24</v>
      </c>
      <c r="D25" s="106" t="s">
        <v>13</v>
      </c>
      <c r="E25" s="106"/>
      <c r="F25" s="116"/>
      <c r="G25" s="125"/>
      <c r="H25" s="126"/>
      <c r="I25" s="118"/>
      <c r="J25" s="127"/>
      <c r="K25" s="100" t="s">
        <v>9</v>
      </c>
      <c r="L25" s="100"/>
      <c r="M25" s="118"/>
    </row>
    <row r="26" spans="3:13" ht="22.5" customHeight="1">
      <c r="C26" s="101" t="s">
        <v>25</v>
      </c>
      <c r="D26" s="102" t="s">
        <v>3</v>
      </c>
      <c r="E26" s="102"/>
      <c r="F26" s="108"/>
      <c r="G26" s="119"/>
      <c r="H26" s="120"/>
      <c r="I26" s="110"/>
      <c r="J26" s="121"/>
      <c r="K26" s="98" t="s">
        <v>6</v>
      </c>
      <c r="L26" s="98"/>
      <c r="M26" s="110"/>
    </row>
    <row r="27" spans="3:13" ht="22.5" customHeight="1">
      <c r="C27" s="103" t="s">
        <v>26</v>
      </c>
      <c r="D27" s="104" t="s">
        <v>4</v>
      </c>
      <c r="E27" s="104"/>
      <c r="F27" s="112"/>
      <c r="G27" s="122"/>
      <c r="H27" s="123"/>
      <c r="I27" s="114"/>
      <c r="J27" s="124"/>
      <c r="K27" s="99" t="s">
        <v>3</v>
      </c>
      <c r="L27" s="99"/>
      <c r="M27" s="114"/>
    </row>
    <row r="28" spans="3:13" ht="22.5" customHeight="1">
      <c r="C28" s="103" t="s">
        <v>27</v>
      </c>
      <c r="D28" s="104" t="s">
        <v>5</v>
      </c>
      <c r="E28" s="104"/>
      <c r="F28" s="112"/>
      <c r="G28" s="122"/>
      <c r="H28" s="123"/>
      <c r="I28" s="114"/>
      <c r="J28" s="124"/>
      <c r="K28" s="99" t="s">
        <v>4</v>
      </c>
      <c r="L28" s="99"/>
      <c r="M28" s="114"/>
    </row>
    <row r="29" spans="3:13" ht="22.5" customHeight="1">
      <c r="C29" s="103" t="s">
        <v>28</v>
      </c>
      <c r="D29" s="104" t="s">
        <v>6</v>
      </c>
      <c r="E29" s="104"/>
      <c r="F29" s="112"/>
      <c r="G29" s="122"/>
      <c r="H29" s="123"/>
      <c r="I29" s="114"/>
      <c r="J29" s="124"/>
      <c r="K29" s="99" t="s">
        <v>5</v>
      </c>
      <c r="L29" s="99"/>
      <c r="M29" s="114"/>
    </row>
    <row r="30" spans="3:13" ht="22.5" customHeight="1">
      <c r="C30" s="103" t="s">
        <v>29</v>
      </c>
      <c r="D30" s="104" t="s">
        <v>7</v>
      </c>
      <c r="E30" s="104"/>
      <c r="F30" s="112"/>
      <c r="G30" s="122"/>
      <c r="H30" s="123"/>
      <c r="I30" s="114"/>
      <c r="J30" s="124"/>
      <c r="K30" s="99" t="s">
        <v>8</v>
      </c>
      <c r="L30" s="99"/>
      <c r="M30" s="114"/>
    </row>
    <row r="31" spans="3:13" ht="22.5" customHeight="1">
      <c r="C31" s="103" t="s">
        <v>30</v>
      </c>
      <c r="D31" s="104" t="s">
        <v>8</v>
      </c>
      <c r="E31" s="104"/>
      <c r="F31" s="112"/>
      <c r="G31" s="122"/>
      <c r="H31" s="123"/>
      <c r="I31" s="114"/>
      <c r="J31" s="124"/>
      <c r="K31" s="99" t="s">
        <v>7</v>
      </c>
      <c r="L31" s="99"/>
      <c r="M31" s="114"/>
    </row>
    <row r="32" spans="3:13" ht="22.5" customHeight="1">
      <c r="C32" s="103" t="s">
        <v>31</v>
      </c>
      <c r="D32" s="104" t="s">
        <v>9</v>
      </c>
      <c r="E32" s="104"/>
      <c r="F32" s="112"/>
      <c r="G32" s="122"/>
      <c r="H32" s="123"/>
      <c r="I32" s="114"/>
      <c r="J32" s="124"/>
      <c r="K32" s="99" t="s">
        <v>13</v>
      </c>
      <c r="L32" s="99"/>
      <c r="M32" s="114"/>
    </row>
    <row r="33" spans="3:13" ht="22.5" customHeight="1">
      <c r="C33" s="103" t="s">
        <v>32</v>
      </c>
      <c r="D33" s="104" t="s">
        <v>10</v>
      </c>
      <c r="E33" s="104"/>
      <c r="F33" s="112"/>
      <c r="G33" s="122"/>
      <c r="H33" s="123"/>
      <c r="I33" s="114"/>
      <c r="J33" s="124"/>
      <c r="K33" s="99" t="s">
        <v>11</v>
      </c>
      <c r="L33" s="99"/>
      <c r="M33" s="114"/>
    </row>
    <row r="34" spans="3:13" ht="22.5" customHeight="1">
      <c r="C34" s="103" t="s">
        <v>33</v>
      </c>
      <c r="D34" s="104" t="s">
        <v>11</v>
      </c>
      <c r="E34" s="104"/>
      <c r="F34" s="112"/>
      <c r="G34" s="122"/>
      <c r="H34" s="123"/>
      <c r="I34" s="114"/>
      <c r="J34" s="124"/>
      <c r="K34" s="99" t="s">
        <v>10</v>
      </c>
      <c r="L34" s="99"/>
      <c r="M34" s="114"/>
    </row>
    <row r="35" spans="3:13" ht="22.5" customHeight="1">
      <c r="C35" s="103" t="s">
        <v>34</v>
      </c>
      <c r="D35" s="104" t="s">
        <v>12</v>
      </c>
      <c r="E35" s="104"/>
      <c r="F35" s="112"/>
      <c r="G35" s="122"/>
      <c r="H35" s="123"/>
      <c r="I35" s="114"/>
      <c r="J35" s="124"/>
      <c r="K35" s="99" t="s">
        <v>9</v>
      </c>
      <c r="L35" s="99"/>
      <c r="M35" s="114"/>
    </row>
    <row r="36" spans="3:13" ht="22.5" customHeight="1" thickBot="1">
      <c r="C36" s="105" t="s">
        <v>35</v>
      </c>
      <c r="D36" s="106" t="s">
        <v>13</v>
      </c>
      <c r="E36" s="106"/>
      <c r="F36" s="116"/>
      <c r="G36" s="125"/>
      <c r="H36" s="126"/>
      <c r="I36" s="118"/>
      <c r="J36" s="127"/>
      <c r="K36" s="100" t="s">
        <v>12</v>
      </c>
      <c r="L36" s="100"/>
      <c r="M36" s="118"/>
    </row>
    <row r="37" spans="3:13" ht="22.5" customHeight="1">
      <c r="C37" s="101" t="s">
        <v>36</v>
      </c>
      <c r="D37" s="102" t="s">
        <v>3</v>
      </c>
      <c r="E37" s="102"/>
      <c r="F37" s="108"/>
      <c r="G37" s="119"/>
      <c r="H37" s="120"/>
      <c r="I37" s="110"/>
      <c r="J37" s="121"/>
      <c r="K37" s="98" t="s">
        <v>4</v>
      </c>
      <c r="L37" s="98"/>
      <c r="M37" s="110"/>
    </row>
    <row r="38" spans="3:13" ht="22.5" customHeight="1">
      <c r="C38" s="103" t="s">
        <v>37</v>
      </c>
      <c r="D38" s="104" t="s">
        <v>4</v>
      </c>
      <c r="E38" s="104"/>
      <c r="F38" s="112"/>
      <c r="G38" s="122"/>
      <c r="H38" s="123"/>
      <c r="I38" s="114"/>
      <c r="J38" s="124"/>
      <c r="K38" s="99" t="s">
        <v>5</v>
      </c>
      <c r="L38" s="99"/>
      <c r="M38" s="114"/>
    </row>
    <row r="39" spans="3:13" ht="22.5" customHeight="1">
      <c r="C39" s="103" t="s">
        <v>38</v>
      </c>
      <c r="D39" s="104" t="s">
        <v>5</v>
      </c>
      <c r="E39" s="104"/>
      <c r="F39" s="112"/>
      <c r="G39" s="122"/>
      <c r="H39" s="123"/>
      <c r="I39" s="114"/>
      <c r="J39" s="124"/>
      <c r="K39" s="99" t="s">
        <v>6</v>
      </c>
      <c r="L39" s="99"/>
      <c r="M39" s="114"/>
    </row>
    <row r="40" spans="3:13" ht="22.5" customHeight="1">
      <c r="C40" s="103" t="s">
        <v>39</v>
      </c>
      <c r="D40" s="104" t="s">
        <v>6</v>
      </c>
      <c r="E40" s="104"/>
      <c r="F40" s="112"/>
      <c r="G40" s="122"/>
      <c r="H40" s="123"/>
      <c r="I40" s="114"/>
      <c r="J40" s="124"/>
      <c r="K40" s="99" t="s">
        <v>7</v>
      </c>
      <c r="L40" s="99"/>
      <c r="M40" s="114"/>
    </row>
    <row r="41" spans="3:13" ht="22.5" customHeight="1">
      <c r="C41" s="103" t="s">
        <v>40</v>
      </c>
      <c r="D41" s="104" t="s">
        <v>7</v>
      </c>
      <c r="E41" s="104"/>
      <c r="F41" s="112"/>
      <c r="G41" s="122"/>
      <c r="H41" s="123"/>
      <c r="I41" s="114"/>
      <c r="J41" s="124"/>
      <c r="K41" s="99" t="s">
        <v>13</v>
      </c>
      <c r="L41" s="99"/>
      <c r="M41" s="114"/>
    </row>
    <row r="42" spans="3:13" ht="22.5" customHeight="1">
      <c r="C42" s="103" t="s">
        <v>41</v>
      </c>
      <c r="D42" s="104" t="s">
        <v>8</v>
      </c>
      <c r="E42" s="104"/>
      <c r="F42" s="112"/>
      <c r="G42" s="122"/>
      <c r="H42" s="123"/>
      <c r="I42" s="114"/>
      <c r="J42" s="124"/>
      <c r="K42" s="99" t="s">
        <v>3</v>
      </c>
      <c r="L42" s="99"/>
      <c r="M42" s="114"/>
    </row>
    <row r="43" spans="3:13" ht="22.5" customHeight="1">
      <c r="C43" s="103" t="s">
        <v>42</v>
      </c>
      <c r="D43" s="104" t="s">
        <v>9</v>
      </c>
      <c r="E43" s="104"/>
      <c r="F43" s="112"/>
      <c r="G43" s="122"/>
      <c r="H43" s="123"/>
      <c r="I43" s="114"/>
      <c r="J43" s="124"/>
      <c r="K43" s="99" t="s">
        <v>8</v>
      </c>
      <c r="L43" s="99"/>
      <c r="M43" s="114"/>
    </row>
    <row r="44" spans="3:13" ht="22.5" customHeight="1">
      <c r="C44" s="103" t="s">
        <v>43</v>
      </c>
      <c r="D44" s="104" t="s">
        <v>10</v>
      </c>
      <c r="E44" s="104"/>
      <c r="F44" s="112"/>
      <c r="G44" s="122"/>
      <c r="H44" s="123"/>
      <c r="I44" s="114"/>
      <c r="J44" s="124"/>
      <c r="K44" s="99" t="s">
        <v>9</v>
      </c>
      <c r="L44" s="99"/>
      <c r="M44" s="114"/>
    </row>
    <row r="45" spans="3:13" ht="22.5" customHeight="1">
      <c r="C45" s="103" t="s">
        <v>44</v>
      </c>
      <c r="D45" s="104" t="s">
        <v>11</v>
      </c>
      <c r="E45" s="104"/>
      <c r="F45" s="112"/>
      <c r="G45" s="122"/>
      <c r="H45" s="123"/>
      <c r="I45" s="114"/>
      <c r="J45" s="124"/>
      <c r="K45" s="99" t="s">
        <v>12</v>
      </c>
      <c r="L45" s="99"/>
      <c r="M45" s="114"/>
    </row>
    <row r="46" spans="3:13" ht="22.5" customHeight="1">
      <c r="C46" s="103" t="s">
        <v>45</v>
      </c>
      <c r="D46" s="104" t="s">
        <v>12</v>
      </c>
      <c r="E46" s="104"/>
      <c r="F46" s="112"/>
      <c r="G46" s="122"/>
      <c r="H46" s="123"/>
      <c r="I46" s="114"/>
      <c r="J46" s="124"/>
      <c r="K46" s="99" t="s">
        <v>11</v>
      </c>
      <c r="L46" s="99"/>
      <c r="M46" s="114"/>
    </row>
    <row r="47" spans="3:13" ht="22.5" customHeight="1" thickBot="1">
      <c r="C47" s="105" t="s">
        <v>46</v>
      </c>
      <c r="D47" s="106" t="s">
        <v>13</v>
      </c>
      <c r="E47" s="106"/>
      <c r="F47" s="116"/>
      <c r="G47" s="125"/>
      <c r="H47" s="126"/>
      <c r="I47" s="118"/>
      <c r="J47" s="127"/>
      <c r="K47" s="100" t="s">
        <v>10</v>
      </c>
      <c r="L47" s="100"/>
      <c r="M47" s="118"/>
    </row>
    <row r="48" spans="3:13" ht="24.75" customHeight="1" thickBot="1">
      <c r="C48" s="12"/>
      <c r="D48" s="13"/>
      <c r="E48" s="13"/>
      <c r="F48" s="172" t="s">
        <v>47</v>
      </c>
      <c r="G48" s="173"/>
      <c r="H48" s="97"/>
      <c r="I48" s="97"/>
      <c r="J48" s="21"/>
      <c r="K48" s="12"/>
      <c r="L48" s="12"/>
      <c r="M48" s="13"/>
    </row>
  </sheetData>
  <sheetProtection/>
  <mergeCells count="2">
    <mergeCell ref="H3:I3"/>
    <mergeCell ref="F48:G48"/>
  </mergeCells>
  <printOptions horizontalCentered="1"/>
  <pageMargins left="0" right="0" top="0.4" bottom="0.4" header="0.196850393700787" footer="0"/>
  <pageSetup fitToHeight="1" fitToWidth="1" horizontalDpi="300" verticalDpi="300" orientation="portrait" paperSize="9" scale="72" r:id="rId1"/>
  <headerFooter alignWithMargins="0">
    <oddHeader>&amp;C&amp;14&amp;UREGION SEVEN INTER-COUNTY RESULT SHEET</oddHeader>
  </headerFooter>
  <ignoredErrors>
    <ignoredError sqref="C4:K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C1:P45"/>
  <sheetViews>
    <sheetView zoomScaleSheetLayoutView="100" workbookViewId="0" topLeftCell="A1">
      <selection activeCell="H8" sqref="H8"/>
    </sheetView>
  </sheetViews>
  <sheetFormatPr defaultColWidth="8.88671875" defaultRowHeight="15"/>
  <cols>
    <col min="3" max="3" width="3.3359375" style="0" customWidth="1"/>
    <col min="4" max="4" width="20.77734375" style="0" customWidth="1"/>
    <col min="5" max="5" width="4.3359375" style="0" customWidth="1"/>
    <col min="6" max="6" width="6.77734375" style="0" customWidth="1"/>
    <col min="7" max="8" width="4.6640625" style="0" customWidth="1"/>
    <col min="9" max="9" width="3.3359375" style="0" customWidth="1"/>
    <col min="10" max="10" width="20.77734375" style="0" customWidth="1"/>
    <col min="11" max="11" width="4.3359375" style="0" customWidth="1"/>
    <col min="12" max="12" width="6.77734375" style="0" customWidth="1"/>
    <col min="13" max="14" width="4.6640625" style="0" customWidth="1"/>
  </cols>
  <sheetData>
    <row r="1" spans="3:14" s="29" customFormat="1" ht="28.5" customHeight="1">
      <c r="C1" s="94" t="str">
        <f ca="1">"MATCH PLAYED ON SUNDAY           /           / "&amp;YEAR(NOW())</f>
        <v>MATCH PLAYED ON SUNDAY           /           / 2013</v>
      </c>
      <c r="D1" s="30"/>
      <c r="E1" s="30"/>
      <c r="F1" s="30"/>
      <c r="G1" s="30"/>
      <c r="H1" s="30"/>
      <c r="I1" s="30"/>
      <c r="J1" s="94" t="s">
        <v>75</v>
      </c>
      <c r="K1" s="30"/>
      <c r="L1" s="30"/>
      <c r="M1" s="30"/>
      <c r="N1" s="30"/>
    </row>
    <row r="2" spans="3:14" s="29" customFormat="1" ht="9" customHeight="1"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3:14" s="29" customFormat="1" ht="24.75" customHeight="1">
      <c r="C3" s="94" t="s">
        <v>73</v>
      </c>
      <c r="D3" s="30"/>
      <c r="E3" s="30"/>
      <c r="F3" s="30"/>
      <c r="G3" s="30"/>
      <c r="H3" s="30"/>
      <c r="I3" s="94" t="s">
        <v>74</v>
      </c>
      <c r="J3" s="30"/>
      <c r="K3" s="30"/>
      <c r="L3" s="30"/>
      <c r="M3" s="30"/>
      <c r="N3" s="30"/>
    </row>
    <row r="4" spans="3:14" s="29" customFormat="1" ht="15">
      <c r="C4" s="95" t="s">
        <v>76</v>
      </c>
      <c r="D4" s="30"/>
      <c r="E4" s="30"/>
      <c r="F4" s="30"/>
      <c r="G4" s="30"/>
      <c r="H4" s="30"/>
      <c r="I4" s="95" t="s">
        <v>76</v>
      </c>
      <c r="J4" s="30"/>
      <c r="K4" s="30"/>
      <c r="L4" s="30"/>
      <c r="M4" s="30"/>
      <c r="N4" s="30"/>
    </row>
    <row r="5" spans="3:14" ht="9" customHeight="1">
      <c r="C5" s="4" t="s">
        <v>48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3:14" ht="15" customHeight="1">
      <c r="C6" s="170" t="s">
        <v>48</v>
      </c>
      <c r="D6" s="168" t="s">
        <v>50</v>
      </c>
      <c r="E6" s="151" t="s">
        <v>56</v>
      </c>
      <c r="F6" s="152"/>
      <c r="G6" s="169" t="s">
        <v>57</v>
      </c>
      <c r="H6" s="157" t="s">
        <v>49</v>
      </c>
      <c r="I6" s="171"/>
      <c r="J6" s="168" t="s">
        <v>50</v>
      </c>
      <c r="K6" s="151" t="s">
        <v>56</v>
      </c>
      <c r="L6" s="152"/>
      <c r="M6" s="169" t="s">
        <v>57</v>
      </c>
      <c r="N6" s="157" t="s">
        <v>49</v>
      </c>
    </row>
    <row r="7" spans="3:14" ht="15.75" customHeight="1">
      <c r="C7" s="170"/>
      <c r="D7" s="168"/>
      <c r="E7" s="153"/>
      <c r="F7" s="154"/>
      <c r="G7" s="169"/>
      <c r="H7" s="158"/>
      <c r="I7" s="171"/>
      <c r="J7" s="168"/>
      <c r="K7" s="153"/>
      <c r="L7" s="154"/>
      <c r="M7" s="169"/>
      <c r="N7" s="158"/>
    </row>
    <row r="8" spans="3:14" ht="24.75" customHeight="1">
      <c r="C8" s="8" t="s">
        <v>3</v>
      </c>
      <c r="D8" s="32"/>
      <c r="E8" s="27">
        <v>100</v>
      </c>
      <c r="F8" s="37"/>
      <c r="G8" s="33"/>
      <c r="H8" s="34"/>
      <c r="I8" s="8" t="s">
        <v>3</v>
      </c>
      <c r="J8" s="33"/>
      <c r="K8" s="27">
        <v>100</v>
      </c>
      <c r="L8" s="37"/>
      <c r="M8" s="33"/>
      <c r="N8" s="14"/>
    </row>
    <row r="9" spans="3:14" ht="24.75" customHeight="1">
      <c r="C9" s="8" t="s">
        <v>4</v>
      </c>
      <c r="D9" s="32"/>
      <c r="E9" s="27">
        <v>100</v>
      </c>
      <c r="F9" s="38"/>
      <c r="G9" s="33"/>
      <c r="H9" s="33"/>
      <c r="I9" s="8" t="s">
        <v>4</v>
      </c>
      <c r="J9" s="33"/>
      <c r="K9" s="27">
        <v>100</v>
      </c>
      <c r="L9" s="38"/>
      <c r="M9" s="33"/>
      <c r="N9" s="16"/>
    </row>
    <row r="10" spans="3:14" ht="24.75" customHeight="1">
      <c r="C10" s="8" t="s">
        <v>5</v>
      </c>
      <c r="D10" s="32"/>
      <c r="E10" s="27">
        <v>100</v>
      </c>
      <c r="F10" s="38"/>
      <c r="G10" s="33"/>
      <c r="H10" s="33"/>
      <c r="I10" s="8" t="s">
        <v>5</v>
      </c>
      <c r="J10" s="33"/>
      <c r="K10" s="27">
        <v>100</v>
      </c>
      <c r="L10" s="38"/>
      <c r="M10" s="33"/>
      <c r="N10" s="16"/>
    </row>
    <row r="11" spans="3:14" ht="24.75" customHeight="1">
      <c r="C11" s="8" t="s">
        <v>6</v>
      </c>
      <c r="D11" s="32"/>
      <c r="E11" s="27">
        <v>100</v>
      </c>
      <c r="F11" s="38"/>
      <c r="G11" s="33"/>
      <c r="H11" s="33"/>
      <c r="I11" s="8" t="s">
        <v>6</v>
      </c>
      <c r="J11" s="33"/>
      <c r="K11" s="27">
        <v>100</v>
      </c>
      <c r="L11" s="38"/>
      <c r="M11" s="33"/>
      <c r="N11" s="16"/>
    </row>
    <row r="12" spans="3:14" ht="24.75" customHeight="1">
      <c r="C12" s="8" t="s">
        <v>7</v>
      </c>
      <c r="D12" s="32"/>
      <c r="E12" s="27">
        <v>100</v>
      </c>
      <c r="F12" s="38"/>
      <c r="G12" s="33"/>
      <c r="H12" s="33"/>
      <c r="I12" s="8" t="s">
        <v>7</v>
      </c>
      <c r="J12" s="33"/>
      <c r="K12" s="27">
        <v>100</v>
      </c>
      <c r="L12" s="38"/>
      <c r="M12" s="33"/>
      <c r="N12" s="16"/>
    </row>
    <row r="13" spans="3:14" ht="24.75" customHeight="1">
      <c r="C13" s="8" t="s">
        <v>8</v>
      </c>
      <c r="D13" s="32"/>
      <c r="E13" s="27">
        <v>100</v>
      </c>
      <c r="F13" s="38"/>
      <c r="G13" s="33"/>
      <c r="H13" s="33"/>
      <c r="I13" s="8" t="s">
        <v>8</v>
      </c>
      <c r="J13" s="33"/>
      <c r="K13" s="27">
        <v>100</v>
      </c>
      <c r="L13" s="38"/>
      <c r="M13" s="33"/>
      <c r="N13" s="16"/>
    </row>
    <row r="14" spans="3:14" ht="24.75" customHeight="1">
      <c r="C14" s="8" t="s">
        <v>9</v>
      </c>
      <c r="D14" s="32"/>
      <c r="E14" s="27">
        <v>100</v>
      </c>
      <c r="F14" s="38"/>
      <c r="G14" s="33"/>
      <c r="H14" s="33"/>
      <c r="I14" s="8" t="s">
        <v>9</v>
      </c>
      <c r="J14" s="33"/>
      <c r="K14" s="27">
        <v>100</v>
      </c>
      <c r="L14" s="38"/>
      <c r="M14" s="33"/>
      <c r="N14" s="16"/>
    </row>
    <row r="15" spans="3:14" ht="24.75" customHeight="1">
      <c r="C15" s="8" t="s">
        <v>10</v>
      </c>
      <c r="D15" s="32"/>
      <c r="E15" s="27">
        <v>100</v>
      </c>
      <c r="F15" s="38"/>
      <c r="G15" s="33"/>
      <c r="H15" s="33"/>
      <c r="I15" s="8" t="s">
        <v>10</v>
      </c>
      <c r="J15" s="33"/>
      <c r="K15" s="27">
        <v>100</v>
      </c>
      <c r="L15" s="38"/>
      <c r="M15" s="33"/>
      <c r="N15" s="16"/>
    </row>
    <row r="16" spans="3:14" ht="24.75" customHeight="1">
      <c r="C16" s="8" t="s">
        <v>11</v>
      </c>
      <c r="D16" s="32"/>
      <c r="E16" s="27">
        <v>100</v>
      </c>
      <c r="F16" s="38"/>
      <c r="G16" s="33"/>
      <c r="H16" s="33"/>
      <c r="I16" s="8" t="s">
        <v>11</v>
      </c>
      <c r="J16" s="33"/>
      <c r="K16" s="27">
        <v>100</v>
      </c>
      <c r="L16" s="38"/>
      <c r="M16" s="33"/>
      <c r="N16" s="16"/>
    </row>
    <row r="17" spans="3:14" ht="24.75" customHeight="1">
      <c r="C17" s="7">
        <v>10</v>
      </c>
      <c r="D17" s="32"/>
      <c r="E17" s="27">
        <v>100</v>
      </c>
      <c r="F17" s="38"/>
      <c r="G17" s="33"/>
      <c r="H17" s="33"/>
      <c r="I17" s="7">
        <v>10</v>
      </c>
      <c r="J17" s="33"/>
      <c r="K17" s="27">
        <v>100</v>
      </c>
      <c r="L17" s="38"/>
      <c r="M17" s="33"/>
      <c r="N17" s="15"/>
    </row>
    <row r="18" spans="3:14" ht="24.75" customHeight="1">
      <c r="C18" s="7">
        <v>11</v>
      </c>
      <c r="D18" s="32"/>
      <c r="E18" s="27">
        <v>100</v>
      </c>
      <c r="F18" s="38"/>
      <c r="G18" s="33"/>
      <c r="H18" s="33"/>
      <c r="I18" s="7">
        <v>11</v>
      </c>
      <c r="J18" s="33"/>
      <c r="K18" s="27">
        <v>100</v>
      </c>
      <c r="L18" s="38"/>
      <c r="M18" s="33"/>
      <c r="N18" s="15"/>
    </row>
    <row r="19" spans="3:14" ht="12" customHeight="1">
      <c r="C19" s="46"/>
      <c r="D19" s="47"/>
      <c r="E19" s="48"/>
      <c r="F19" s="49"/>
      <c r="G19" s="49"/>
      <c r="H19" s="49"/>
      <c r="I19" s="46"/>
      <c r="J19" s="49"/>
      <c r="K19" s="48"/>
      <c r="L19" s="49"/>
      <c r="M19" s="49"/>
      <c r="N19" s="50"/>
    </row>
    <row r="20" spans="3:14" ht="24.75" customHeight="1">
      <c r="C20" s="7" t="s">
        <v>51</v>
      </c>
      <c r="D20" s="32"/>
      <c r="E20" s="27">
        <v>100</v>
      </c>
      <c r="F20" s="38"/>
      <c r="G20" s="33"/>
      <c r="H20" s="33"/>
      <c r="I20" s="7" t="s">
        <v>51</v>
      </c>
      <c r="J20" s="33"/>
      <c r="K20" s="27">
        <v>100</v>
      </c>
      <c r="L20" s="38"/>
      <c r="M20" s="33"/>
      <c r="N20" s="15"/>
    </row>
    <row r="21" spans="3:14" ht="24.75" customHeight="1">
      <c r="C21" s="7" t="s">
        <v>52</v>
      </c>
      <c r="D21" s="32"/>
      <c r="E21" s="27">
        <v>100</v>
      </c>
      <c r="F21" s="38"/>
      <c r="G21" s="33"/>
      <c r="H21" s="33"/>
      <c r="I21" s="7" t="s">
        <v>52</v>
      </c>
      <c r="J21" s="15"/>
      <c r="K21" s="27">
        <v>100</v>
      </c>
      <c r="L21" s="38"/>
      <c r="M21" s="15"/>
      <c r="N21" s="15"/>
    </row>
    <row r="22" spans="3:14" ht="24.75" customHeight="1" thickBot="1">
      <c r="C22" s="7" t="s">
        <v>53</v>
      </c>
      <c r="D22" s="32"/>
      <c r="E22" s="27">
        <v>100</v>
      </c>
      <c r="F22" s="38"/>
      <c r="G22" s="33"/>
      <c r="H22" s="33"/>
      <c r="I22" s="7" t="s">
        <v>53</v>
      </c>
      <c r="J22" s="15"/>
      <c r="K22" s="27">
        <v>100</v>
      </c>
      <c r="L22" s="38"/>
      <c r="M22" s="15"/>
      <c r="N22" s="15"/>
    </row>
    <row r="23" spans="3:14" ht="24.75" customHeight="1" thickBot="1">
      <c r="C23" s="25"/>
      <c r="D23" s="35"/>
      <c r="E23" s="147" t="s">
        <v>61</v>
      </c>
      <c r="F23" s="148"/>
      <c r="G23" s="36"/>
      <c r="H23" s="36"/>
      <c r="I23" s="25"/>
      <c r="J23" s="26"/>
      <c r="K23" s="149" t="s">
        <v>61</v>
      </c>
      <c r="L23" s="150"/>
      <c r="M23" s="28"/>
      <c r="N23" s="28"/>
    </row>
    <row r="24" spans="3:14" ht="15" customHeight="1"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4:14" ht="7.5" customHeight="1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3:14" ht="20.25">
      <c r="C26" s="39" t="s">
        <v>62</v>
      </c>
      <c r="D26" s="4"/>
      <c r="E26" s="4"/>
      <c r="F26" s="4"/>
      <c r="G26" s="4"/>
      <c r="H26" s="4"/>
      <c r="I26" s="4"/>
      <c r="J26" s="4"/>
      <c r="K26" s="4"/>
      <c r="L26" s="4"/>
      <c r="M26" s="6"/>
      <c r="N26" s="4"/>
    </row>
    <row r="27" spans="3:14" ht="15">
      <c r="C27" s="155" t="s">
        <v>63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</row>
    <row r="28" ht="7.5" customHeight="1"/>
    <row r="29" spans="3:14" ht="14.25" customHeight="1">
      <c r="C29" s="156" t="s">
        <v>55</v>
      </c>
      <c r="D29" s="156"/>
      <c r="E29" s="156"/>
      <c r="F29" s="156"/>
      <c r="G29" s="156"/>
      <c r="H29" s="156"/>
      <c r="I29" s="156"/>
      <c r="J29" s="4"/>
      <c r="K29" s="4"/>
      <c r="L29" s="4"/>
      <c r="M29" s="6"/>
      <c r="N29" s="4"/>
    </row>
    <row r="30" spans="3:14" ht="33" customHeight="1">
      <c r="C30" s="40" t="s">
        <v>65</v>
      </c>
      <c r="D30" s="4"/>
      <c r="E30" s="4"/>
      <c r="F30" s="40" t="s">
        <v>66</v>
      </c>
      <c r="H30" s="4"/>
      <c r="I30" s="4"/>
      <c r="J30" s="4"/>
      <c r="K30" s="4"/>
      <c r="L30" s="4"/>
      <c r="M30" s="6"/>
      <c r="N30" s="4"/>
    </row>
    <row r="31" spans="3:14" ht="9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4"/>
    </row>
    <row r="32" spans="3:14" ht="33" customHeight="1">
      <c r="C32" s="4"/>
      <c r="D32" s="4"/>
      <c r="E32" s="4"/>
      <c r="F32" s="40" t="s">
        <v>67</v>
      </c>
      <c r="H32" s="4"/>
      <c r="I32" s="4"/>
      <c r="J32" s="4"/>
      <c r="K32" s="4"/>
      <c r="L32" s="4"/>
      <c r="M32" s="6"/>
      <c r="N32" s="4"/>
    </row>
    <row r="36" spans="3:14" ht="15">
      <c r="C36" s="159" t="s">
        <v>64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1"/>
    </row>
    <row r="37" spans="3:14" ht="9" customHeight="1">
      <c r="C37" s="162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4"/>
    </row>
    <row r="38" spans="3:14" ht="15">
      <c r="C38" s="165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7"/>
    </row>
    <row r="39" spans="3:14" ht="9" customHeight="1">
      <c r="C39" s="5"/>
      <c r="D39" s="4"/>
      <c r="E39" s="4"/>
      <c r="F39" s="4"/>
      <c r="G39" s="4"/>
      <c r="H39" s="4"/>
      <c r="I39" s="4"/>
      <c r="J39" s="4"/>
      <c r="K39" s="4"/>
      <c r="L39" s="4"/>
      <c r="M39" s="6"/>
      <c r="N39" s="4"/>
    </row>
    <row r="40" spans="3:16" ht="15" customHeight="1">
      <c r="C40" s="138" t="s">
        <v>68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40"/>
      <c r="O40" s="45"/>
      <c r="P40" s="45"/>
    </row>
    <row r="41" spans="3:16" ht="15" customHeight="1">
      <c r="C41" s="141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45"/>
      <c r="P41" s="45"/>
    </row>
    <row r="42" spans="3:16" ht="15" customHeight="1"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45"/>
      <c r="P42" s="45"/>
    </row>
    <row r="43" spans="3:16" ht="15" customHeight="1">
      <c r="C43" s="141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3"/>
      <c r="O43" s="45"/>
      <c r="P43" s="45"/>
    </row>
    <row r="44" spans="3:16" ht="15.75" customHeight="1">
      <c r="C44" s="144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6"/>
      <c r="O44" s="45"/>
      <c r="P44" s="45"/>
    </row>
    <row r="45" spans="3:14" ht="15">
      <c r="C45" s="4"/>
      <c r="D45" s="4"/>
      <c r="E45" s="4"/>
      <c r="F45" s="4"/>
      <c r="G45" s="4"/>
      <c r="H45" s="4"/>
      <c r="I45" s="4"/>
      <c r="J45" s="5"/>
      <c r="K45" s="5"/>
      <c r="L45" s="4"/>
      <c r="M45" s="6"/>
      <c r="N45" s="4"/>
    </row>
  </sheetData>
  <sheetProtection/>
  <mergeCells count="16">
    <mergeCell ref="C40:N44"/>
    <mergeCell ref="E23:F23"/>
    <mergeCell ref="K23:L23"/>
    <mergeCell ref="K6:L7"/>
    <mergeCell ref="E6:F7"/>
    <mergeCell ref="C27:N27"/>
    <mergeCell ref="C29:I29"/>
    <mergeCell ref="N6:N7"/>
    <mergeCell ref="C36:N38"/>
    <mergeCell ref="J6:J7"/>
    <mergeCell ref="M6:M7"/>
    <mergeCell ref="C6:C7"/>
    <mergeCell ref="D6:D7"/>
    <mergeCell ref="G6:G7"/>
    <mergeCell ref="I6:I7"/>
    <mergeCell ref="H6:H7"/>
  </mergeCells>
  <printOptions horizontalCentered="1"/>
  <pageMargins left="0" right="0" top="0.5" bottom="0.5" header="0.5" footer="0.5"/>
  <pageSetup horizontalDpi="600" verticalDpi="600" orientation="portrait" paperSize="9" scale="88" r:id="rId3"/>
  <ignoredErrors>
    <ignoredError sqref="C8:K2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</dc:creator>
  <cp:keywords/>
  <dc:description/>
  <cp:lastModifiedBy>Stan Robinson</cp:lastModifiedBy>
  <cp:lastPrinted>2013-11-26T22:28:09Z</cp:lastPrinted>
  <dcterms:created xsi:type="dcterms:W3CDTF">2001-01-01T13:39:27Z</dcterms:created>
  <dcterms:modified xsi:type="dcterms:W3CDTF">2013-11-26T22:28:26Z</dcterms:modified>
  <cp:category/>
  <cp:version/>
  <cp:contentType/>
  <cp:contentStatus/>
</cp:coreProperties>
</file>